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90" windowWidth="15075" windowHeight="8205"/>
  </bookViews>
  <sheets>
    <sheet name="Data" sheetId="1" r:id="rId1"/>
    <sheet name="Grafical" sheetId="2" r:id="rId2"/>
  </sheets>
  <definedNames>
    <definedName name="Batch_1">Data!$A$7</definedName>
    <definedName name="Batch_2">Data!$A$14</definedName>
    <definedName name="Batch_3">Data!$A$21</definedName>
    <definedName name="CT_A">Data!$B$3</definedName>
    <definedName name="CT_B">Data!$B$4</definedName>
    <definedName name="CT_C">Data!$B$5</definedName>
    <definedName name="Order">Data!$B$1</definedName>
  </definedNames>
  <calcPr calcId="145621" refMode="R1C1"/>
</workbook>
</file>

<file path=xl/calcChain.xml><?xml version="1.0" encoding="utf-8"?>
<calcChain xmlns="http://schemas.openxmlformats.org/spreadsheetml/2006/main">
  <c r="B24" i="1" l="1"/>
  <c r="L29" i="1" s="1"/>
  <c r="B23" i="1"/>
  <c r="O28" i="1" s="1"/>
  <c r="B22" i="1"/>
  <c r="O27" i="1" s="1"/>
  <c r="B17" i="1"/>
  <c r="F17" i="1" s="1"/>
  <c r="B16" i="1"/>
  <c r="F16" i="1" s="1"/>
  <c r="B15" i="1"/>
  <c r="F15" i="1" s="1"/>
  <c r="B10" i="1"/>
  <c r="B9" i="1"/>
  <c r="C9" i="1" s="1"/>
  <c r="B8" i="1"/>
  <c r="C8" i="1" s="1"/>
  <c r="B31" i="2"/>
  <c r="B17" i="2"/>
  <c r="B7" i="2"/>
  <c r="O29" i="1"/>
  <c r="F22" i="1"/>
  <c r="C10" i="1"/>
  <c r="L27" i="1" l="1"/>
  <c r="C22" i="1"/>
  <c r="F24" i="1"/>
  <c r="I27" i="1"/>
  <c r="C15" i="1"/>
  <c r="E15" i="1" s="1"/>
  <c r="C17" i="2" s="1"/>
  <c r="U17" i="2" s="1"/>
  <c r="O22" i="1"/>
  <c r="C27" i="1"/>
  <c r="F27" i="1"/>
  <c r="C16" i="1"/>
  <c r="C17" i="1"/>
  <c r="F23" i="1"/>
  <c r="L23" i="1"/>
  <c r="C24" i="1"/>
  <c r="I24" i="1"/>
  <c r="L24" i="1"/>
  <c r="O24" i="1"/>
  <c r="C29" i="1"/>
  <c r="F29" i="1"/>
  <c r="I29" i="1"/>
  <c r="L28" i="1"/>
  <c r="I22" i="1"/>
  <c r="L22" i="1"/>
  <c r="C23" i="1"/>
  <c r="I23" i="1"/>
  <c r="O23" i="1"/>
  <c r="F28" i="1"/>
  <c r="C28" i="1"/>
  <c r="I28" i="1"/>
  <c r="E8" i="1"/>
  <c r="C7" i="2" s="1"/>
  <c r="E22" i="1"/>
  <c r="C31" i="2" s="1"/>
  <c r="AG31" i="2" l="1"/>
  <c r="Q31" i="2"/>
  <c r="Y31" i="2"/>
  <c r="BA31" i="2"/>
  <c r="AK31" i="2"/>
  <c r="U31" i="2"/>
  <c r="BN31" i="2"/>
  <c r="H31" i="2"/>
  <c r="L31" i="2"/>
  <c r="P31" i="2"/>
  <c r="T31" i="2"/>
  <c r="X31" i="2"/>
  <c r="AB31" i="2"/>
  <c r="AF31" i="2"/>
  <c r="AJ31" i="2"/>
  <c r="AN31" i="2"/>
  <c r="AR31" i="2"/>
  <c r="AV31" i="2"/>
  <c r="AZ31" i="2"/>
  <c r="BD31" i="2"/>
  <c r="BH31" i="2"/>
  <c r="BG31" i="2"/>
  <c r="AY31" i="2"/>
  <c r="AQ31" i="2"/>
  <c r="AI31" i="2"/>
  <c r="AA31" i="2"/>
  <c r="S31" i="2"/>
  <c r="K31" i="2"/>
  <c r="BE31" i="2"/>
  <c r="I31" i="2"/>
  <c r="AW31" i="2"/>
  <c r="BM31" i="2"/>
  <c r="AO31" i="2"/>
  <c r="M31" i="2"/>
  <c r="E31" i="2"/>
  <c r="BI31" i="2"/>
  <c r="AS31" i="2"/>
  <c r="AC31" i="2"/>
  <c r="G31" i="2"/>
  <c r="W31" i="2"/>
  <c r="AM31" i="2"/>
  <c r="BC31" i="2"/>
  <c r="BJ31" i="2"/>
  <c r="BB31" i="2"/>
  <c r="AT31" i="2"/>
  <c r="AL31" i="2"/>
  <c r="AD31" i="2"/>
  <c r="V31" i="2"/>
  <c r="N31" i="2"/>
  <c r="F31" i="2"/>
  <c r="O31" i="2"/>
  <c r="AE31" i="2"/>
  <c r="AU31" i="2"/>
  <c r="BK31" i="2"/>
  <c r="BF31" i="2"/>
  <c r="AX31" i="2"/>
  <c r="AP31" i="2"/>
  <c r="AH31" i="2"/>
  <c r="Z31" i="2"/>
  <c r="R31" i="2"/>
  <c r="J31" i="2"/>
  <c r="BL31" i="2"/>
  <c r="M17" i="2"/>
  <c r="AC17" i="2"/>
  <c r="AK17" i="2"/>
  <c r="AS17" i="2"/>
  <c r="I17" i="2"/>
  <c r="Q17" i="2"/>
  <c r="Y17" i="2"/>
  <c r="AG17" i="2"/>
  <c r="AO17" i="2"/>
  <c r="AW17" i="2"/>
  <c r="G17" i="2"/>
  <c r="H17" i="2"/>
  <c r="L17" i="2"/>
  <c r="P17" i="2"/>
  <c r="T17" i="2"/>
  <c r="X17" i="2"/>
  <c r="AB17" i="2"/>
  <c r="AF17" i="2"/>
  <c r="AJ17" i="2"/>
  <c r="AN17" i="2"/>
  <c r="AR17" i="2"/>
  <c r="AV17" i="2"/>
  <c r="AZ17" i="2"/>
  <c r="BD17" i="2"/>
  <c r="BH17" i="2"/>
  <c r="BL17" i="2"/>
  <c r="F17" i="2"/>
  <c r="J17" i="2"/>
  <c r="N17" i="2"/>
  <c r="R17" i="2"/>
  <c r="V17" i="2"/>
  <c r="Z17" i="2"/>
  <c r="AD17" i="2"/>
  <c r="AH17" i="2"/>
  <c r="AL17" i="2"/>
  <c r="AP17" i="2"/>
  <c r="AT17" i="2"/>
  <c r="AX17" i="2"/>
  <c r="BB17" i="2"/>
  <c r="BF17" i="2"/>
  <c r="BJ17" i="2"/>
  <c r="BN17" i="2"/>
  <c r="K17" i="2"/>
  <c r="O17" i="2"/>
  <c r="S17" i="2"/>
  <c r="W17" i="2"/>
  <c r="AA17" i="2"/>
  <c r="AE17" i="2"/>
  <c r="AI17" i="2"/>
  <c r="AM17" i="2"/>
  <c r="AQ17" i="2"/>
  <c r="AU17" i="2"/>
  <c r="AY17" i="2"/>
  <c r="BC17" i="2"/>
  <c r="BG17" i="2"/>
  <c r="BK17" i="2"/>
  <c r="E17" i="2"/>
  <c r="BA17" i="2"/>
  <c r="BE17" i="2"/>
  <c r="BI17" i="2"/>
  <c r="BM17" i="2"/>
  <c r="D9" i="1"/>
  <c r="B8" i="2" s="1"/>
  <c r="G22" i="1"/>
  <c r="B34" i="2" s="1"/>
  <c r="G15" i="1"/>
  <c r="B20" i="2" s="1"/>
  <c r="D16" i="1"/>
  <c r="B18" i="2" s="1"/>
  <c r="D23" i="1"/>
  <c r="B32" i="2" s="1"/>
  <c r="G7" i="2" l="1"/>
  <c r="I7" i="2"/>
  <c r="K7" i="2"/>
  <c r="M7" i="2"/>
  <c r="O7" i="2"/>
  <c r="Q7" i="2"/>
  <c r="S7" i="2"/>
  <c r="U7" i="2"/>
  <c r="W7" i="2"/>
  <c r="Y7" i="2"/>
  <c r="AA7" i="2"/>
  <c r="AC7" i="2"/>
  <c r="AE7" i="2"/>
  <c r="AG7" i="2"/>
  <c r="AI7" i="2"/>
  <c r="AK7" i="2"/>
  <c r="AM7" i="2"/>
  <c r="AO7" i="2"/>
  <c r="AQ7" i="2"/>
  <c r="AS7" i="2"/>
  <c r="AU7" i="2"/>
  <c r="AW7" i="2"/>
  <c r="AY7" i="2"/>
  <c r="BA7" i="2"/>
  <c r="BC7" i="2"/>
  <c r="BE7" i="2"/>
  <c r="BG7" i="2"/>
  <c r="BI7" i="2"/>
  <c r="BK7" i="2"/>
  <c r="BM7" i="2"/>
  <c r="E7" i="2"/>
  <c r="AH7" i="2"/>
  <c r="AJ7" i="2"/>
  <c r="AL7" i="2"/>
  <c r="AN7" i="2"/>
  <c r="AP7" i="2"/>
  <c r="AR7" i="2"/>
  <c r="AT7" i="2"/>
  <c r="AV7" i="2"/>
  <c r="AX7" i="2"/>
  <c r="AZ7" i="2"/>
  <c r="BB7" i="2"/>
  <c r="BD7" i="2"/>
  <c r="BF7" i="2"/>
  <c r="BH7" i="2"/>
  <c r="BJ7" i="2"/>
  <c r="BL7" i="2"/>
  <c r="BN7" i="2"/>
  <c r="F7" i="2"/>
  <c r="H7" i="2"/>
  <c r="J7" i="2"/>
  <c r="L7" i="2"/>
  <c r="N7" i="2"/>
  <c r="P7" i="2"/>
  <c r="R7" i="2"/>
  <c r="T7" i="2"/>
  <c r="V7" i="2"/>
  <c r="X7" i="2"/>
  <c r="Z7" i="2"/>
  <c r="AB7" i="2"/>
  <c r="AD7" i="2"/>
  <c r="AF7" i="2"/>
  <c r="E9" i="1"/>
  <c r="H22" i="1"/>
  <c r="C34" i="2" s="1"/>
  <c r="M34" i="2" s="1"/>
  <c r="E16" i="1"/>
  <c r="E23" i="1"/>
  <c r="H15" i="1"/>
  <c r="AA34" i="2" l="1"/>
  <c r="BG34" i="2"/>
  <c r="AV34" i="2"/>
  <c r="AF34" i="2"/>
  <c r="P34" i="2"/>
  <c r="S34" i="2"/>
  <c r="AY34" i="2"/>
  <c r="AZ34" i="2"/>
  <c r="AJ34" i="2"/>
  <c r="T34" i="2"/>
  <c r="BN34" i="2"/>
  <c r="AO34" i="2"/>
  <c r="AK34" i="2"/>
  <c r="E34" i="2"/>
  <c r="BM34" i="2"/>
  <c r="O34" i="2"/>
  <c r="AE34" i="2"/>
  <c r="AU34" i="2"/>
  <c r="BK34" i="2"/>
  <c r="BF34" i="2"/>
  <c r="AX34" i="2"/>
  <c r="AP34" i="2"/>
  <c r="AH34" i="2"/>
  <c r="Z34" i="2"/>
  <c r="R34" i="2"/>
  <c r="J34" i="2"/>
  <c r="BL34" i="2"/>
  <c r="AG34" i="2"/>
  <c r="U34" i="2"/>
  <c r="BI34" i="2"/>
  <c r="I34" i="2"/>
  <c r="K34" i="2"/>
  <c r="AQ34" i="2"/>
  <c r="BD34" i="2"/>
  <c r="AN34" i="2"/>
  <c r="X34" i="2"/>
  <c r="H34" i="2"/>
  <c r="AI34" i="2"/>
  <c r="BH34" i="2"/>
  <c r="AR34" i="2"/>
  <c r="AB34" i="2"/>
  <c r="L34" i="2"/>
  <c r="Y34" i="2"/>
  <c r="BE34" i="2"/>
  <c r="AC34" i="2"/>
  <c r="AS34" i="2"/>
  <c r="G34" i="2"/>
  <c r="W34" i="2"/>
  <c r="AM34" i="2"/>
  <c r="BC34" i="2"/>
  <c r="BJ34" i="2"/>
  <c r="BB34" i="2"/>
  <c r="AT34" i="2"/>
  <c r="AL34" i="2"/>
  <c r="AD34" i="2"/>
  <c r="V34" i="2"/>
  <c r="N34" i="2"/>
  <c r="F34" i="2"/>
  <c r="Q34" i="2"/>
  <c r="AW34" i="2"/>
  <c r="BA34" i="2"/>
  <c r="G23" i="1"/>
  <c r="B35" i="2" s="1"/>
  <c r="C32" i="2"/>
  <c r="G16" i="1"/>
  <c r="B21" i="2" s="1"/>
  <c r="C20" i="2"/>
  <c r="D17" i="1"/>
  <c r="C18" i="2"/>
  <c r="D10" i="1"/>
  <c r="C8" i="2"/>
  <c r="D24" i="1"/>
  <c r="J22" i="1"/>
  <c r="H23" i="1" l="1"/>
  <c r="C35" i="2" s="1"/>
  <c r="V35" i="2" s="1"/>
  <c r="K22" i="1"/>
  <c r="C37" i="2" s="1"/>
  <c r="B37" i="2"/>
  <c r="H16" i="1"/>
  <c r="C21" i="2" s="1"/>
  <c r="G21" i="2" s="1"/>
  <c r="O32" i="2"/>
  <c r="AE32" i="2"/>
  <c r="AU32" i="2"/>
  <c r="BK32" i="2"/>
  <c r="G32" i="2"/>
  <c r="BC32" i="2"/>
  <c r="W32" i="2"/>
  <c r="AY32" i="2"/>
  <c r="AI32" i="2"/>
  <c r="S32" i="2"/>
  <c r="F32" i="2"/>
  <c r="J32" i="2"/>
  <c r="N32" i="2"/>
  <c r="R32" i="2"/>
  <c r="V32" i="2"/>
  <c r="Z32" i="2"/>
  <c r="AD32" i="2"/>
  <c r="AH32" i="2"/>
  <c r="AL32" i="2"/>
  <c r="AP32" i="2"/>
  <c r="AT32" i="2"/>
  <c r="AX32" i="2"/>
  <c r="BB32" i="2"/>
  <c r="BF32" i="2"/>
  <c r="BJ32" i="2"/>
  <c r="BE32" i="2"/>
  <c r="AW32" i="2"/>
  <c r="AO32" i="2"/>
  <c r="AG32" i="2"/>
  <c r="Y32" i="2"/>
  <c r="Q32" i="2"/>
  <c r="I32" i="2"/>
  <c r="BL32" i="2"/>
  <c r="AM32" i="2"/>
  <c r="BN32" i="2"/>
  <c r="E32" i="2"/>
  <c r="BG32" i="2"/>
  <c r="AQ32" i="2"/>
  <c r="AA32" i="2"/>
  <c r="K32" i="2"/>
  <c r="BM32" i="2"/>
  <c r="H32" i="2"/>
  <c r="L32" i="2"/>
  <c r="P32" i="2"/>
  <c r="T32" i="2"/>
  <c r="X32" i="2"/>
  <c r="AB32" i="2"/>
  <c r="AF32" i="2"/>
  <c r="AJ32" i="2"/>
  <c r="AN32" i="2"/>
  <c r="AR32" i="2"/>
  <c r="AV32" i="2"/>
  <c r="AZ32" i="2"/>
  <c r="BD32" i="2"/>
  <c r="BH32" i="2"/>
  <c r="BI32" i="2"/>
  <c r="BA32" i="2"/>
  <c r="AS32" i="2"/>
  <c r="AK32" i="2"/>
  <c r="AC32" i="2"/>
  <c r="U32" i="2"/>
  <c r="M32" i="2"/>
  <c r="E24" i="1"/>
  <c r="C33" i="2" s="1"/>
  <c r="B33" i="2"/>
  <c r="BL35" i="2"/>
  <c r="H18" i="2"/>
  <c r="L18" i="2"/>
  <c r="P18" i="2"/>
  <c r="T18" i="2"/>
  <c r="X18" i="2"/>
  <c r="AB18" i="2"/>
  <c r="AF18" i="2"/>
  <c r="AJ18" i="2"/>
  <c r="AN18" i="2"/>
  <c r="AR18" i="2"/>
  <c r="AV18" i="2"/>
  <c r="AZ18" i="2"/>
  <c r="BD18" i="2"/>
  <c r="BH18" i="2"/>
  <c r="BL18" i="2"/>
  <c r="G18" i="2"/>
  <c r="K18" i="2"/>
  <c r="O18" i="2"/>
  <c r="S18" i="2"/>
  <c r="W18" i="2"/>
  <c r="AA18" i="2"/>
  <c r="AE18" i="2"/>
  <c r="AI18" i="2"/>
  <c r="AM18" i="2"/>
  <c r="AQ18" i="2"/>
  <c r="AU18" i="2"/>
  <c r="AY18" i="2"/>
  <c r="BC18" i="2"/>
  <c r="BG18" i="2"/>
  <c r="BK18" i="2"/>
  <c r="E18" i="2"/>
  <c r="F18" i="2"/>
  <c r="J18" i="2"/>
  <c r="N18" i="2"/>
  <c r="R18" i="2"/>
  <c r="V18" i="2"/>
  <c r="Z18" i="2"/>
  <c r="AD18" i="2"/>
  <c r="AH18" i="2"/>
  <c r="AL18" i="2"/>
  <c r="AP18" i="2"/>
  <c r="AT18" i="2"/>
  <c r="AX18" i="2"/>
  <c r="BB18" i="2"/>
  <c r="BF18" i="2"/>
  <c r="BJ18" i="2"/>
  <c r="BN18" i="2"/>
  <c r="I18" i="2"/>
  <c r="M18" i="2"/>
  <c r="Q18" i="2"/>
  <c r="U18" i="2"/>
  <c r="Y18" i="2"/>
  <c r="AC18" i="2"/>
  <c r="AG18" i="2"/>
  <c r="AK18" i="2"/>
  <c r="AO18" i="2"/>
  <c r="AS18" i="2"/>
  <c r="AW18" i="2"/>
  <c r="BA18" i="2"/>
  <c r="BE18" i="2"/>
  <c r="BI18" i="2"/>
  <c r="BM18" i="2"/>
  <c r="H20" i="2"/>
  <c r="L20" i="2"/>
  <c r="P20" i="2"/>
  <c r="T20" i="2"/>
  <c r="X20" i="2"/>
  <c r="AB20" i="2"/>
  <c r="AF20" i="2"/>
  <c r="AJ20" i="2"/>
  <c r="AN20" i="2"/>
  <c r="AR20" i="2"/>
  <c r="AV20" i="2"/>
  <c r="AZ20" i="2"/>
  <c r="BD20" i="2"/>
  <c r="BH20" i="2"/>
  <c r="BL20" i="2"/>
  <c r="E20" i="2"/>
  <c r="I20" i="2"/>
  <c r="M20" i="2"/>
  <c r="Q20" i="2"/>
  <c r="U20" i="2"/>
  <c r="Y20" i="2"/>
  <c r="AC20" i="2"/>
  <c r="AG20" i="2"/>
  <c r="AK20" i="2"/>
  <c r="AS20" i="2"/>
  <c r="AW20" i="2"/>
  <c r="BE20" i="2"/>
  <c r="BM20" i="2"/>
  <c r="F20" i="2"/>
  <c r="J20" i="2"/>
  <c r="N20" i="2"/>
  <c r="R20" i="2"/>
  <c r="V20" i="2"/>
  <c r="Z20" i="2"/>
  <c r="AD20" i="2"/>
  <c r="AH20" i="2"/>
  <c r="AL20" i="2"/>
  <c r="AP20" i="2"/>
  <c r="AT20" i="2"/>
  <c r="AX20" i="2"/>
  <c r="BB20" i="2"/>
  <c r="BF20" i="2"/>
  <c r="BJ20" i="2"/>
  <c r="BN20" i="2"/>
  <c r="G20" i="2"/>
  <c r="K20" i="2"/>
  <c r="O20" i="2"/>
  <c r="S20" i="2"/>
  <c r="W20" i="2"/>
  <c r="AA20" i="2"/>
  <c r="AE20" i="2"/>
  <c r="AI20" i="2"/>
  <c r="AM20" i="2"/>
  <c r="AQ20" i="2"/>
  <c r="AU20" i="2"/>
  <c r="AY20" i="2"/>
  <c r="BC20" i="2"/>
  <c r="BG20" i="2"/>
  <c r="BK20" i="2"/>
  <c r="AO20" i="2"/>
  <c r="BA20" i="2"/>
  <c r="BI20" i="2"/>
  <c r="E17" i="1"/>
  <c r="B19" i="2"/>
  <c r="H8" i="2"/>
  <c r="L8" i="2"/>
  <c r="P8" i="2"/>
  <c r="T8" i="2"/>
  <c r="X8" i="2"/>
  <c r="AB8" i="2"/>
  <c r="AF8" i="2"/>
  <c r="AJ8" i="2"/>
  <c r="AN8" i="2"/>
  <c r="AR8" i="2"/>
  <c r="AV8" i="2"/>
  <c r="AZ8" i="2"/>
  <c r="BD8" i="2"/>
  <c r="BH8" i="2"/>
  <c r="BL8" i="2"/>
  <c r="E8" i="2"/>
  <c r="I8" i="2"/>
  <c r="M8" i="2"/>
  <c r="Q8" i="2"/>
  <c r="U8" i="2"/>
  <c r="Y8" i="2"/>
  <c r="AC8" i="2"/>
  <c r="AG8" i="2"/>
  <c r="AM8" i="2"/>
  <c r="AU8" i="2"/>
  <c r="BA8" i="2"/>
  <c r="BI8" i="2"/>
  <c r="AI8" i="2"/>
  <c r="AS8" i="2"/>
  <c r="BC8" i="2"/>
  <c r="BK8" i="2"/>
  <c r="F8" i="2"/>
  <c r="J8" i="2"/>
  <c r="N8" i="2"/>
  <c r="R8" i="2"/>
  <c r="V8" i="2"/>
  <c r="Z8" i="2"/>
  <c r="AD8" i="2"/>
  <c r="AH8" i="2"/>
  <c r="AL8" i="2"/>
  <c r="AP8" i="2"/>
  <c r="AT8" i="2"/>
  <c r="AX8" i="2"/>
  <c r="BB8" i="2"/>
  <c r="BF8" i="2"/>
  <c r="BJ8" i="2"/>
  <c r="BN8" i="2"/>
  <c r="G8" i="2"/>
  <c r="K8" i="2"/>
  <c r="O8" i="2"/>
  <c r="S8" i="2"/>
  <c r="W8" i="2"/>
  <c r="AA8" i="2"/>
  <c r="AE8" i="2"/>
  <c r="AK8" i="2"/>
  <c r="AQ8" i="2"/>
  <c r="AW8" i="2"/>
  <c r="BE8" i="2"/>
  <c r="BM8" i="2"/>
  <c r="AO8" i="2"/>
  <c r="AY8" i="2"/>
  <c r="BG8" i="2"/>
  <c r="E10" i="1"/>
  <c r="B9" i="2"/>
  <c r="BF35" i="2" l="1"/>
  <c r="AC35" i="2"/>
  <c r="AM21" i="2"/>
  <c r="BG35" i="2"/>
  <c r="M35" i="2"/>
  <c r="AD35" i="2"/>
  <c r="AA35" i="2"/>
  <c r="BH35" i="2"/>
  <c r="BI35" i="2"/>
  <c r="BJ35" i="2"/>
  <c r="AQ35" i="2"/>
  <c r="AF35" i="2"/>
  <c r="W21" i="2"/>
  <c r="K35" i="2"/>
  <c r="AB35" i="2"/>
  <c r="AS35" i="2"/>
  <c r="Z35" i="2"/>
  <c r="G35" i="2"/>
  <c r="AM35" i="2"/>
  <c r="T35" i="2"/>
  <c r="I35" i="2"/>
  <c r="AO35" i="2"/>
  <c r="X35" i="2"/>
  <c r="AH35" i="2"/>
  <c r="AL35" i="2"/>
  <c r="F35" i="2"/>
  <c r="S35" i="2"/>
  <c r="AI35" i="2"/>
  <c r="AY35" i="2"/>
  <c r="L35" i="2"/>
  <c r="AR35" i="2"/>
  <c r="BN35" i="2"/>
  <c r="U35" i="2"/>
  <c r="AK35" i="2"/>
  <c r="BA35" i="2"/>
  <c r="P35" i="2"/>
  <c r="AV35" i="2"/>
  <c r="AP35" i="2"/>
  <c r="J35" i="2"/>
  <c r="AT35" i="2"/>
  <c r="N35" i="2"/>
  <c r="W35" i="2"/>
  <c r="BC35" i="2"/>
  <c r="AZ35" i="2"/>
  <c r="Y35" i="2"/>
  <c r="BE35" i="2"/>
  <c r="BD35" i="2"/>
  <c r="BM35" i="2"/>
  <c r="O35" i="2"/>
  <c r="AE35" i="2"/>
  <c r="AU35" i="2"/>
  <c r="BK35" i="2"/>
  <c r="AJ35" i="2"/>
  <c r="E35" i="2"/>
  <c r="Q35" i="2"/>
  <c r="AG35" i="2"/>
  <c r="AW35" i="2"/>
  <c r="H35" i="2"/>
  <c r="AN35" i="2"/>
  <c r="AX35" i="2"/>
  <c r="R35" i="2"/>
  <c r="BB35" i="2"/>
  <c r="Z21" i="2"/>
  <c r="AP21" i="2"/>
  <c r="BF21" i="2"/>
  <c r="BC21" i="2"/>
  <c r="J21" i="2"/>
  <c r="V33" i="2"/>
  <c r="BN21" i="2"/>
  <c r="AX21" i="2"/>
  <c r="AH21" i="2"/>
  <c r="R21" i="2"/>
  <c r="BK21" i="2"/>
  <c r="AU21" i="2"/>
  <c r="AE21" i="2"/>
  <c r="O21" i="2"/>
  <c r="BE33" i="2"/>
  <c r="Y33" i="2"/>
  <c r="BB33" i="2"/>
  <c r="F33" i="2"/>
  <c r="BJ21" i="2"/>
  <c r="BB21" i="2"/>
  <c r="AT21" i="2"/>
  <c r="AL21" i="2"/>
  <c r="AD21" i="2"/>
  <c r="V21" i="2"/>
  <c r="N21" i="2"/>
  <c r="F21" i="2"/>
  <c r="BG21" i="2"/>
  <c r="AY21" i="2"/>
  <c r="AQ21" i="2"/>
  <c r="AI21" i="2"/>
  <c r="AA21" i="2"/>
  <c r="S21" i="2"/>
  <c r="K21" i="2"/>
  <c r="J23" i="1"/>
  <c r="AO33" i="2"/>
  <c r="I33" i="2"/>
  <c r="AL33" i="2"/>
  <c r="N33" i="2"/>
  <c r="E33" i="2"/>
  <c r="AW33" i="2"/>
  <c r="AG33" i="2"/>
  <c r="Q33" i="2"/>
  <c r="BJ33" i="2"/>
  <c r="AT33" i="2"/>
  <c r="AD33" i="2"/>
  <c r="C9" i="2"/>
  <c r="I9" i="2" s="1"/>
  <c r="I11" i="2" s="1"/>
  <c r="H3" i="1"/>
  <c r="I3" i="1" s="1"/>
  <c r="J33" i="2"/>
  <c r="G24" i="1"/>
  <c r="BI33" i="2"/>
  <c r="BA33" i="2"/>
  <c r="AS33" i="2"/>
  <c r="AK33" i="2"/>
  <c r="AC33" i="2"/>
  <c r="U33" i="2"/>
  <c r="M33" i="2"/>
  <c r="BN33" i="2"/>
  <c r="BF33" i="2"/>
  <c r="AX33" i="2"/>
  <c r="AP33" i="2"/>
  <c r="AH33" i="2"/>
  <c r="Z33" i="2"/>
  <c r="R33" i="2"/>
  <c r="BM33" i="2"/>
  <c r="M22" i="1"/>
  <c r="N22" i="1" s="1"/>
  <c r="BK33" i="2"/>
  <c r="BG33" i="2"/>
  <c r="BC33" i="2"/>
  <c r="AY33" i="2"/>
  <c r="AU33" i="2"/>
  <c r="AQ33" i="2"/>
  <c r="AM33" i="2"/>
  <c r="AI33" i="2"/>
  <c r="AE33" i="2"/>
  <c r="AA33" i="2"/>
  <c r="W33" i="2"/>
  <c r="S33" i="2"/>
  <c r="O33" i="2"/>
  <c r="K33" i="2"/>
  <c r="G33" i="2"/>
  <c r="BL33" i="2"/>
  <c r="BH33" i="2"/>
  <c r="BD33" i="2"/>
  <c r="AZ33" i="2"/>
  <c r="AV33" i="2"/>
  <c r="AR33" i="2"/>
  <c r="AN33" i="2"/>
  <c r="AJ33" i="2"/>
  <c r="AF33" i="2"/>
  <c r="AB33" i="2"/>
  <c r="X33" i="2"/>
  <c r="T33" i="2"/>
  <c r="P33" i="2"/>
  <c r="L33" i="2"/>
  <c r="H33" i="2"/>
  <c r="G37" i="2"/>
  <c r="V37" i="2"/>
  <c r="BB37" i="2"/>
  <c r="AL37" i="2"/>
  <c r="AT37" i="2"/>
  <c r="N37" i="2"/>
  <c r="E37" i="2"/>
  <c r="AX37" i="2"/>
  <c r="AH37" i="2"/>
  <c r="R37" i="2"/>
  <c r="BD37" i="2"/>
  <c r="AV37" i="2"/>
  <c r="AN37" i="2"/>
  <c r="AF37" i="2"/>
  <c r="X37" i="2"/>
  <c r="P37" i="2"/>
  <c r="BK37" i="2"/>
  <c r="BG37" i="2"/>
  <c r="BC37" i="2"/>
  <c r="AY37" i="2"/>
  <c r="AU37" i="2"/>
  <c r="AQ37" i="2"/>
  <c r="AM37" i="2"/>
  <c r="AI37" i="2"/>
  <c r="AE37" i="2"/>
  <c r="AA37" i="2"/>
  <c r="W37" i="2"/>
  <c r="S37" i="2"/>
  <c r="O37" i="2"/>
  <c r="K37" i="2"/>
  <c r="BN37" i="2"/>
  <c r="H37" i="2"/>
  <c r="BJ37" i="2"/>
  <c r="AD37" i="2"/>
  <c r="BF37" i="2"/>
  <c r="AP37" i="2"/>
  <c r="Z37" i="2"/>
  <c r="I37" i="2"/>
  <c r="BH37" i="2"/>
  <c r="AZ37" i="2"/>
  <c r="AR37" i="2"/>
  <c r="AJ37" i="2"/>
  <c r="AB37" i="2"/>
  <c r="T37" i="2"/>
  <c r="L37" i="2"/>
  <c r="BI37" i="2"/>
  <c r="BE37" i="2"/>
  <c r="BA37" i="2"/>
  <c r="AW37" i="2"/>
  <c r="AS37" i="2"/>
  <c r="AO37" i="2"/>
  <c r="AK37" i="2"/>
  <c r="AG37" i="2"/>
  <c r="AC37" i="2"/>
  <c r="Y37" i="2"/>
  <c r="U37" i="2"/>
  <c r="Q37" i="2"/>
  <c r="M37" i="2"/>
  <c r="F37" i="2"/>
  <c r="BM37" i="2"/>
  <c r="BL37" i="2"/>
  <c r="J37" i="2"/>
  <c r="E21" i="2"/>
  <c r="BL21" i="2"/>
  <c r="BH21" i="2"/>
  <c r="BD21" i="2"/>
  <c r="AZ21" i="2"/>
  <c r="AV21" i="2"/>
  <c r="AR21" i="2"/>
  <c r="AN21" i="2"/>
  <c r="AJ21" i="2"/>
  <c r="AF21" i="2"/>
  <c r="AB21" i="2"/>
  <c r="X21" i="2"/>
  <c r="T21" i="2"/>
  <c r="P21" i="2"/>
  <c r="L21" i="2"/>
  <c r="H21" i="2"/>
  <c r="BM21" i="2"/>
  <c r="BI21" i="2"/>
  <c r="BE21" i="2"/>
  <c r="BA21" i="2"/>
  <c r="AW21" i="2"/>
  <c r="AS21" i="2"/>
  <c r="AO21" i="2"/>
  <c r="AK21" i="2"/>
  <c r="AG21" i="2"/>
  <c r="AC21" i="2"/>
  <c r="Y21" i="2"/>
  <c r="U21" i="2"/>
  <c r="Q21" i="2"/>
  <c r="M21" i="2"/>
  <c r="I21" i="2"/>
  <c r="C19" i="2"/>
  <c r="H19" i="2" s="1"/>
  <c r="G17" i="1"/>
  <c r="H17" i="1" s="1"/>
  <c r="G19" i="2" l="1"/>
  <c r="AM9" i="2"/>
  <c r="AM11" i="2" s="1"/>
  <c r="AX9" i="2"/>
  <c r="AX12" i="2" s="1"/>
  <c r="R9" i="2"/>
  <c r="R12" i="2" s="1"/>
  <c r="AV9" i="2"/>
  <c r="AV12" i="2" s="1"/>
  <c r="U9" i="2"/>
  <c r="U12" i="2" s="1"/>
  <c r="P9" i="2"/>
  <c r="P13" i="2" s="1"/>
  <c r="BA9" i="2"/>
  <c r="BA12" i="2" s="1"/>
  <c r="AQ9" i="2"/>
  <c r="AQ13" i="2" s="1"/>
  <c r="AP9" i="2"/>
  <c r="AP12" i="2" s="1"/>
  <c r="AN9" i="2"/>
  <c r="AN11" i="2" s="1"/>
  <c r="BI9" i="2"/>
  <c r="BI11" i="2" s="1"/>
  <c r="BN9" i="2"/>
  <c r="BN12" i="2" s="1"/>
  <c r="BL9" i="2"/>
  <c r="BL12" i="2" s="1"/>
  <c r="G9" i="2"/>
  <c r="G13" i="2" s="1"/>
  <c r="AK9" i="2"/>
  <c r="AK13" i="2" s="1"/>
  <c r="Z9" i="2"/>
  <c r="Z11" i="2" s="1"/>
  <c r="BF9" i="2"/>
  <c r="BF13" i="2" s="1"/>
  <c r="X9" i="2"/>
  <c r="X13" i="2" s="1"/>
  <c r="BD9" i="2"/>
  <c r="BD11" i="2" s="1"/>
  <c r="W9" i="2"/>
  <c r="W11" i="2" s="1"/>
  <c r="AA9" i="2"/>
  <c r="AA12" i="2" s="1"/>
  <c r="AS9" i="2"/>
  <c r="AS13" i="2" s="1"/>
  <c r="M9" i="2"/>
  <c r="M13" i="2" s="1"/>
  <c r="H9" i="2"/>
  <c r="H11" i="2" s="1"/>
  <c r="BG9" i="2"/>
  <c r="BG13" i="2" s="1"/>
  <c r="BC9" i="2"/>
  <c r="BC12" i="2" s="1"/>
  <c r="AC9" i="2"/>
  <c r="AC12" i="2" s="1"/>
  <c r="AH9" i="2"/>
  <c r="AH12" i="2" s="1"/>
  <c r="AF9" i="2"/>
  <c r="AF13" i="2" s="1"/>
  <c r="K9" i="2"/>
  <c r="K12" i="2" s="1"/>
  <c r="F9" i="2"/>
  <c r="F13" i="2" s="1"/>
  <c r="J9" i="2"/>
  <c r="J11" i="2" s="1"/>
  <c r="V9" i="2"/>
  <c r="V13" i="2" s="1"/>
  <c r="AD9" i="2"/>
  <c r="AD11" i="2" s="1"/>
  <c r="AL9" i="2"/>
  <c r="AL11" i="2" s="1"/>
  <c r="AT9" i="2"/>
  <c r="AT11" i="2" s="1"/>
  <c r="BB9" i="2"/>
  <c r="BB13" i="2" s="1"/>
  <c r="BJ9" i="2"/>
  <c r="BJ13" i="2" s="1"/>
  <c r="N9" i="2"/>
  <c r="N11" i="2" s="1"/>
  <c r="L9" i="2"/>
  <c r="L11" i="2" s="1"/>
  <c r="T9" i="2"/>
  <c r="T12" i="2" s="1"/>
  <c r="AB9" i="2"/>
  <c r="AB13" i="2" s="1"/>
  <c r="AJ9" i="2"/>
  <c r="AJ13" i="2" s="1"/>
  <c r="AR9" i="2"/>
  <c r="AR11" i="2" s="1"/>
  <c r="AZ9" i="2"/>
  <c r="AZ11" i="2" s="1"/>
  <c r="BH9" i="2"/>
  <c r="BH13" i="2" s="1"/>
  <c r="E9" i="2"/>
  <c r="E12" i="2" s="1"/>
  <c r="AY9" i="2"/>
  <c r="AY12" i="2" s="1"/>
  <c r="AI9" i="2"/>
  <c r="AI12" i="2" s="1"/>
  <c r="O9" i="2"/>
  <c r="O11" i="2" s="1"/>
  <c r="BK9" i="2"/>
  <c r="BK12" i="2" s="1"/>
  <c r="AU9" i="2"/>
  <c r="AU11" i="2" s="1"/>
  <c r="AE9" i="2"/>
  <c r="AE12" i="2" s="1"/>
  <c r="S9" i="2"/>
  <c r="S13" i="2" s="1"/>
  <c r="BM9" i="2"/>
  <c r="BM12" i="2" s="1"/>
  <c r="BE9" i="2"/>
  <c r="BE12" i="2" s="1"/>
  <c r="AW9" i="2"/>
  <c r="AW11" i="2" s="1"/>
  <c r="AO9" i="2"/>
  <c r="AO12" i="2" s="1"/>
  <c r="AG9" i="2"/>
  <c r="AG11" i="2" s="1"/>
  <c r="Y9" i="2"/>
  <c r="Y13" i="2" s="1"/>
  <c r="Q9" i="2"/>
  <c r="Q13" i="2" s="1"/>
  <c r="B38" i="2"/>
  <c r="K23" i="1"/>
  <c r="C38" i="2" s="1"/>
  <c r="B40" i="2"/>
  <c r="BI19" i="2"/>
  <c r="C22" i="2"/>
  <c r="H4" i="1"/>
  <c r="I4" i="1" s="1"/>
  <c r="J4" i="1" s="1"/>
  <c r="E19" i="2"/>
  <c r="F19" i="2"/>
  <c r="B36" i="2"/>
  <c r="H24" i="1"/>
  <c r="C40" i="2"/>
  <c r="G40" i="2" s="1"/>
  <c r="P22" i="1"/>
  <c r="Q22" i="1" s="1"/>
  <c r="AC19" i="2"/>
  <c r="AI19" i="2"/>
  <c r="AL19" i="2"/>
  <c r="AJ19" i="2"/>
  <c r="I12" i="2"/>
  <c r="I13" i="2"/>
  <c r="M19" i="2"/>
  <c r="AS19" i="2"/>
  <c r="S19" i="2"/>
  <c r="AY19" i="2"/>
  <c r="BB19" i="2"/>
  <c r="V19" i="2"/>
  <c r="AZ19" i="2"/>
  <c r="T19" i="2"/>
  <c r="U19" i="2"/>
  <c r="AK19" i="2"/>
  <c r="BA19" i="2"/>
  <c r="K19" i="2"/>
  <c r="AA19" i="2"/>
  <c r="AQ19" i="2"/>
  <c r="BG19" i="2"/>
  <c r="BJ19" i="2"/>
  <c r="AT19" i="2"/>
  <c r="AD19" i="2"/>
  <c r="N19" i="2"/>
  <c r="BH19" i="2"/>
  <c r="AR19" i="2"/>
  <c r="AB19" i="2"/>
  <c r="L19" i="2"/>
  <c r="I19" i="2"/>
  <c r="Q19" i="2"/>
  <c r="Y19" i="2"/>
  <c r="AG19" i="2"/>
  <c r="AO19" i="2"/>
  <c r="AW19" i="2"/>
  <c r="BE19" i="2"/>
  <c r="BM19" i="2"/>
  <c r="O19" i="2"/>
  <c r="W19" i="2"/>
  <c r="AE19" i="2"/>
  <c r="AM19" i="2"/>
  <c r="AU19" i="2"/>
  <c r="BC19" i="2"/>
  <c r="BK19" i="2"/>
  <c r="BN19" i="2"/>
  <c r="BF19" i="2"/>
  <c r="AX19" i="2"/>
  <c r="AP19" i="2"/>
  <c r="AH19" i="2"/>
  <c r="Z19" i="2"/>
  <c r="R19" i="2"/>
  <c r="J19" i="2"/>
  <c r="BL19" i="2"/>
  <c r="BD19" i="2"/>
  <c r="AV19" i="2"/>
  <c r="AN19" i="2"/>
  <c r="AF19" i="2"/>
  <c r="X19" i="2"/>
  <c r="P19" i="2"/>
  <c r="B22" i="2"/>
  <c r="AC13" i="2" l="1"/>
  <c r="F11" i="2"/>
  <c r="P11" i="2"/>
  <c r="AQ40" i="2"/>
  <c r="K40" i="2"/>
  <c r="BI40" i="2"/>
  <c r="AC40" i="2"/>
  <c r="AN40" i="2"/>
  <c r="Z40" i="2"/>
  <c r="R40" i="2"/>
  <c r="U40" i="2"/>
  <c r="AZ40" i="2"/>
  <c r="BM40" i="2"/>
  <c r="AI40" i="2"/>
  <c r="H40" i="2"/>
  <c r="M40" i="2"/>
  <c r="AS40" i="2"/>
  <c r="AJ40" i="2"/>
  <c r="V40" i="2"/>
  <c r="AA40" i="2"/>
  <c r="BG40" i="2"/>
  <c r="AL40" i="2"/>
  <c r="BA40" i="2"/>
  <c r="BN40" i="2"/>
  <c r="AK40" i="2"/>
  <c r="T40" i="2"/>
  <c r="AX40" i="2"/>
  <c r="S40" i="2"/>
  <c r="AY40" i="2"/>
  <c r="Z13" i="2"/>
  <c r="Z12" i="2"/>
  <c r="AM12" i="2"/>
  <c r="BN11" i="2"/>
  <c r="AV13" i="2"/>
  <c r="AC11" i="2"/>
  <c r="R11" i="2"/>
  <c r="AX11" i="2"/>
  <c r="AL12" i="2"/>
  <c r="R13" i="2"/>
  <c r="BD13" i="2"/>
  <c r="AK11" i="2"/>
  <c r="BA11" i="2"/>
  <c r="M12" i="2"/>
  <c r="AX13" i="2"/>
  <c r="BI12" i="2"/>
  <c r="AN12" i="2"/>
  <c r="BA13" i="2"/>
  <c r="BG12" i="2"/>
  <c r="AN13" i="2"/>
  <c r="U13" i="2"/>
  <c r="AA13" i="2"/>
  <c r="AU12" i="2"/>
  <c r="P12" i="2"/>
  <c r="AP11" i="2"/>
  <c r="AM13" i="2"/>
  <c r="U11" i="2"/>
  <c r="AF12" i="2"/>
  <c r="W12" i="2"/>
  <c r="AH11" i="2"/>
  <c r="BL13" i="2"/>
  <c r="AA11" i="2"/>
  <c r="BG11" i="2"/>
  <c r="AQ12" i="2"/>
  <c r="BN13" i="2"/>
  <c r="AP13" i="2"/>
  <c r="BL11" i="2"/>
  <c r="W13" i="2"/>
  <c r="H13" i="2"/>
  <c r="AH13" i="2"/>
  <c r="AV11" i="2"/>
  <c r="BF12" i="2"/>
  <c r="AQ11" i="2"/>
  <c r="BF11" i="2"/>
  <c r="AF11" i="2"/>
  <c r="H12" i="2"/>
  <c r="X11" i="2"/>
  <c r="K11" i="2"/>
  <c r="F12" i="2"/>
  <c r="X12" i="2"/>
  <c r="G12" i="2"/>
  <c r="BC11" i="2"/>
  <c r="M11" i="2"/>
  <c r="S11" i="2"/>
  <c r="BI13" i="2"/>
  <c r="BD12" i="2"/>
  <c r="M23" i="1"/>
  <c r="AS11" i="2"/>
  <c r="AS12" i="2"/>
  <c r="G11" i="2"/>
  <c r="BC13" i="2"/>
  <c r="AK12" i="2"/>
  <c r="K13" i="2"/>
  <c r="BK11" i="2"/>
  <c r="AR12" i="2"/>
  <c r="O13" i="2"/>
  <c r="O12" i="2"/>
  <c r="AY11" i="2"/>
  <c r="AU13" i="2"/>
  <c r="J12" i="2"/>
  <c r="BE13" i="2"/>
  <c r="AT13" i="2"/>
  <c r="L12" i="2"/>
  <c r="AT12" i="2"/>
  <c r="AR13" i="2"/>
  <c r="BE11" i="2"/>
  <c r="J13" i="2"/>
  <c r="L13" i="2"/>
  <c r="AO11" i="2"/>
  <c r="BH12" i="2"/>
  <c r="T13" i="2"/>
  <c r="AB12" i="2"/>
  <c r="BB12" i="2"/>
  <c r="AD13" i="2"/>
  <c r="AO13" i="2"/>
  <c r="BJ11" i="2"/>
  <c r="AB11" i="2"/>
  <c r="AZ13" i="2"/>
  <c r="AW13" i="2"/>
  <c r="AE11" i="2"/>
  <c r="AD12" i="2"/>
  <c r="BJ12" i="2"/>
  <c r="BH11" i="2"/>
  <c r="AY13" i="2"/>
  <c r="S12" i="2"/>
  <c r="Y12" i="2"/>
  <c r="Y11" i="2"/>
  <c r="V12" i="2"/>
  <c r="AI11" i="2"/>
  <c r="E13" i="2"/>
  <c r="N13" i="2"/>
  <c r="AJ11" i="2"/>
  <c r="BM13" i="2"/>
  <c r="AG13" i="2"/>
  <c r="AL13" i="2"/>
  <c r="AJ12" i="2"/>
  <c r="AE13" i="2"/>
  <c r="BB11" i="2"/>
  <c r="V11" i="2"/>
  <c r="N12" i="2"/>
  <c r="AI13" i="2"/>
  <c r="E11" i="2"/>
  <c r="AZ12" i="2"/>
  <c r="T11" i="2"/>
  <c r="BM11" i="2"/>
  <c r="AW12" i="2"/>
  <c r="BK13" i="2"/>
  <c r="Q12" i="2"/>
  <c r="Q11" i="2"/>
  <c r="AG12" i="2"/>
  <c r="F22" i="2"/>
  <c r="F26" i="2" s="1"/>
  <c r="BM38" i="2"/>
  <c r="O38" i="2"/>
  <c r="AE38" i="2"/>
  <c r="AU38" i="2"/>
  <c r="BK38" i="2"/>
  <c r="K38" i="2"/>
  <c r="AA38" i="2"/>
  <c r="AQ38" i="2"/>
  <c r="BG38" i="2"/>
  <c r="AW38" i="2"/>
  <c r="AG38" i="2"/>
  <c r="Q38" i="2"/>
  <c r="BJ38" i="2"/>
  <c r="BB38" i="2"/>
  <c r="AT38" i="2"/>
  <c r="AL38" i="2"/>
  <c r="AD38" i="2"/>
  <c r="V38" i="2"/>
  <c r="N38" i="2"/>
  <c r="F38" i="2"/>
  <c r="BI38" i="2"/>
  <c r="AS38" i="2"/>
  <c r="AC38" i="2"/>
  <c r="M38" i="2"/>
  <c r="BH38" i="2"/>
  <c r="AZ38" i="2"/>
  <c r="AR38" i="2"/>
  <c r="AJ38" i="2"/>
  <c r="AB38" i="2"/>
  <c r="T38" i="2"/>
  <c r="L38" i="2"/>
  <c r="G38" i="2"/>
  <c r="W38" i="2"/>
  <c r="AM38" i="2"/>
  <c r="BC38" i="2"/>
  <c r="E38" i="2"/>
  <c r="S38" i="2"/>
  <c r="AI38" i="2"/>
  <c r="AY38" i="2"/>
  <c r="BE38" i="2"/>
  <c r="AO38" i="2"/>
  <c r="Y38" i="2"/>
  <c r="I38" i="2"/>
  <c r="BF38" i="2"/>
  <c r="AX38" i="2"/>
  <c r="AP38" i="2"/>
  <c r="AH38" i="2"/>
  <c r="Z38" i="2"/>
  <c r="R38" i="2"/>
  <c r="J38" i="2"/>
  <c r="BL38" i="2"/>
  <c r="BA38" i="2"/>
  <c r="AK38" i="2"/>
  <c r="U38" i="2"/>
  <c r="BN38" i="2"/>
  <c r="BD38" i="2"/>
  <c r="AV38" i="2"/>
  <c r="AN38" i="2"/>
  <c r="AF38" i="2"/>
  <c r="X38" i="2"/>
  <c r="P38" i="2"/>
  <c r="H38" i="2"/>
  <c r="X40" i="2"/>
  <c r="BD40" i="2"/>
  <c r="BF40" i="2"/>
  <c r="AD40" i="2"/>
  <c r="N40" i="2"/>
  <c r="B43" i="2"/>
  <c r="AK22" i="2"/>
  <c r="AK26" i="2" s="1"/>
  <c r="C36" i="2"/>
  <c r="F36" i="2" s="1"/>
  <c r="J24" i="1"/>
  <c r="C43" i="2"/>
  <c r="D27" i="1"/>
  <c r="E27" i="1" s="1"/>
  <c r="I40" i="2"/>
  <c r="Q40" i="2"/>
  <c r="Y40" i="2"/>
  <c r="AG40" i="2"/>
  <c r="AO40" i="2"/>
  <c r="AW40" i="2"/>
  <c r="BE40" i="2"/>
  <c r="L40" i="2"/>
  <c r="AB40" i="2"/>
  <c r="AR40" i="2"/>
  <c r="BH40" i="2"/>
  <c r="AH40" i="2"/>
  <c r="E40" i="2"/>
  <c r="BB40" i="2"/>
  <c r="BL40" i="2"/>
  <c r="O40" i="2"/>
  <c r="W40" i="2"/>
  <c r="AE40" i="2"/>
  <c r="AM40" i="2"/>
  <c r="AU40" i="2"/>
  <c r="BC40" i="2"/>
  <c r="BK40" i="2"/>
  <c r="P40" i="2"/>
  <c r="AF40" i="2"/>
  <c r="AV40" i="2"/>
  <c r="J40" i="2"/>
  <c r="AP40" i="2"/>
  <c r="F40" i="2"/>
  <c r="AT40" i="2"/>
  <c r="BJ40" i="2"/>
  <c r="E22" i="2"/>
  <c r="E25" i="2" s="1"/>
  <c r="AJ22" i="2"/>
  <c r="AJ25" i="2" s="1"/>
  <c r="BA22" i="2"/>
  <c r="BA25" i="2" s="1"/>
  <c r="U22" i="2"/>
  <c r="U26" i="2" s="1"/>
  <c r="AZ22" i="2"/>
  <c r="AZ24" i="2" s="1"/>
  <c r="T22" i="2"/>
  <c r="T24" i="2" s="1"/>
  <c r="BI22" i="2"/>
  <c r="BI25" i="2" s="1"/>
  <c r="AS22" i="2"/>
  <c r="AS24" i="2" s="1"/>
  <c r="AC22" i="2"/>
  <c r="AC24" i="2" s="1"/>
  <c r="M22" i="2"/>
  <c r="M24" i="2" s="1"/>
  <c r="BH22" i="2"/>
  <c r="BH24" i="2" s="1"/>
  <c r="AR22" i="2"/>
  <c r="AR25" i="2" s="1"/>
  <c r="AB22" i="2"/>
  <c r="AB26" i="2" s="1"/>
  <c r="L22" i="2"/>
  <c r="L26" i="2" s="1"/>
  <c r="BM22" i="2"/>
  <c r="BE22" i="2"/>
  <c r="BE25" i="2" s="1"/>
  <c r="AW22" i="2"/>
  <c r="AW25" i="2" s="1"/>
  <c r="AO22" i="2"/>
  <c r="AO26" i="2" s="1"/>
  <c r="AG22" i="2"/>
  <c r="AG25" i="2" s="1"/>
  <c r="Y22" i="2"/>
  <c r="Y25" i="2" s="1"/>
  <c r="Q22" i="2"/>
  <c r="Q25" i="2" s="1"/>
  <c r="I22" i="2"/>
  <c r="I26" i="2" s="1"/>
  <c r="BL22" i="2"/>
  <c r="BL24" i="2" s="1"/>
  <c r="BD22" i="2"/>
  <c r="BD26" i="2" s="1"/>
  <c r="AV22" i="2"/>
  <c r="AV26" i="2" s="1"/>
  <c r="AN22" i="2"/>
  <c r="AN24" i="2" s="1"/>
  <c r="AF22" i="2"/>
  <c r="AF24" i="2" s="1"/>
  <c r="X22" i="2"/>
  <c r="X24" i="2" s="1"/>
  <c r="P22" i="2"/>
  <c r="P26" i="2" s="1"/>
  <c r="H22" i="2"/>
  <c r="H24" i="2" s="1"/>
  <c r="BK22" i="2"/>
  <c r="BK26" i="2" s="1"/>
  <c r="BG22" i="2"/>
  <c r="BC22" i="2"/>
  <c r="BC26" i="2" s="1"/>
  <c r="AY22" i="2"/>
  <c r="AU22" i="2"/>
  <c r="AU25" i="2" s="1"/>
  <c r="AQ22" i="2"/>
  <c r="AM22" i="2"/>
  <c r="AM24" i="2" s="1"/>
  <c r="AI22" i="2"/>
  <c r="AE22" i="2"/>
  <c r="AE26" i="2" s="1"/>
  <c r="AA22" i="2"/>
  <c r="W22" i="2"/>
  <c r="W26" i="2" s="1"/>
  <c r="S22" i="2"/>
  <c r="O22" i="2"/>
  <c r="O25" i="2" s="1"/>
  <c r="K22" i="2"/>
  <c r="G22" i="2"/>
  <c r="BN22" i="2"/>
  <c r="BJ22" i="2"/>
  <c r="BF22" i="2"/>
  <c r="BF26" i="2" s="1"/>
  <c r="BB22" i="2"/>
  <c r="AX22" i="2"/>
  <c r="AX24" i="2" s="1"/>
  <c r="AT22" i="2"/>
  <c r="AP22" i="2"/>
  <c r="AP24" i="2" s="1"/>
  <c r="AL22" i="2"/>
  <c r="AH22" i="2"/>
  <c r="AH26" i="2" s="1"/>
  <c r="AD22" i="2"/>
  <c r="Z22" i="2"/>
  <c r="Z26" i="2" s="1"/>
  <c r="V22" i="2"/>
  <c r="R22" i="2"/>
  <c r="R24" i="2" s="1"/>
  <c r="N22" i="2"/>
  <c r="J22" i="2"/>
  <c r="J24" i="2" s="1"/>
  <c r="AC43" i="2" l="1"/>
  <c r="BG43" i="2"/>
  <c r="T43" i="2"/>
  <c r="BB43" i="2"/>
  <c r="M43" i="2"/>
  <c r="BC43" i="2"/>
  <c r="BI43" i="2"/>
  <c r="BD43" i="2"/>
  <c r="AP43" i="2"/>
  <c r="W43" i="2"/>
  <c r="N43" i="2"/>
  <c r="F43" i="2"/>
  <c r="AA43" i="2"/>
  <c r="AS43" i="2"/>
  <c r="X43" i="2"/>
  <c r="AZ43" i="2"/>
  <c r="AE43" i="2"/>
  <c r="BK43" i="2"/>
  <c r="Q43" i="2"/>
  <c r="AG43" i="2"/>
  <c r="AW43" i="2"/>
  <c r="E43" i="2"/>
  <c r="AI43" i="2"/>
  <c r="BL43" i="2"/>
  <c r="AF43" i="2"/>
  <c r="R43" i="2"/>
  <c r="AT43" i="2"/>
  <c r="AB43" i="2"/>
  <c r="BH43" i="2"/>
  <c r="BF43" i="2"/>
  <c r="V43" i="2"/>
  <c r="S43" i="2"/>
  <c r="AU43" i="2"/>
  <c r="I43" i="2"/>
  <c r="Y43" i="2"/>
  <c r="AO43" i="2"/>
  <c r="BE43" i="2"/>
  <c r="O43" i="2"/>
  <c r="AY43" i="2"/>
  <c r="P43" i="2"/>
  <c r="AV43" i="2"/>
  <c r="AX43" i="2"/>
  <c r="L43" i="2"/>
  <c r="AR43" i="2"/>
  <c r="Z43" i="2"/>
  <c r="BJ43" i="2"/>
  <c r="BM43" i="2"/>
  <c r="K43" i="2"/>
  <c r="AM43" i="2"/>
  <c r="BN43" i="2"/>
  <c r="U43" i="2"/>
  <c r="AK43" i="2"/>
  <c r="BA43" i="2"/>
  <c r="G43" i="2"/>
  <c r="AQ43" i="2"/>
  <c r="H43" i="2"/>
  <c r="AN43" i="2"/>
  <c r="AH43" i="2"/>
  <c r="AL43" i="2"/>
  <c r="AJ43" i="2"/>
  <c r="J43" i="2"/>
  <c r="AD43" i="2"/>
  <c r="B46" i="2"/>
  <c r="U25" i="2"/>
  <c r="B41" i="2"/>
  <c r="N23" i="1"/>
  <c r="E24" i="2"/>
  <c r="M25" i="2"/>
  <c r="L24" i="2"/>
  <c r="BA24" i="2"/>
  <c r="AN26" i="2"/>
  <c r="T25" i="2"/>
  <c r="C46" i="2"/>
  <c r="G27" i="1"/>
  <c r="H27" i="1" s="1"/>
  <c r="BL26" i="2"/>
  <c r="Q26" i="2"/>
  <c r="AB24" i="2"/>
  <c r="BA26" i="2"/>
  <c r="BH25" i="2"/>
  <c r="AW24" i="2"/>
  <c r="AV24" i="2"/>
  <c r="AZ25" i="2"/>
  <c r="AK25" i="2"/>
  <c r="BI26" i="2"/>
  <c r="F25" i="2"/>
  <c r="AK24" i="2"/>
  <c r="AZ26" i="2"/>
  <c r="AB25" i="2"/>
  <c r="Q24" i="2"/>
  <c r="AG24" i="2"/>
  <c r="AW26" i="2"/>
  <c r="AV25" i="2"/>
  <c r="E26" i="2"/>
  <c r="U24" i="2"/>
  <c r="I25" i="2"/>
  <c r="F24" i="2"/>
  <c r="AS26" i="2"/>
  <c r="AO24" i="2"/>
  <c r="Y24" i="2"/>
  <c r="BE24" i="2"/>
  <c r="L25" i="2"/>
  <c r="AR26" i="2"/>
  <c r="BD25" i="2"/>
  <c r="P25" i="2"/>
  <c r="B39" i="2"/>
  <c r="K24" i="1"/>
  <c r="BG36" i="2"/>
  <c r="AY36" i="2"/>
  <c r="AQ36" i="2"/>
  <c r="AI36" i="2"/>
  <c r="AA36" i="2"/>
  <c r="S36" i="2"/>
  <c r="K36" i="2"/>
  <c r="E36" i="2"/>
  <c r="BD36" i="2"/>
  <c r="AV36" i="2"/>
  <c r="AN36" i="2"/>
  <c r="AF36" i="2"/>
  <c r="X36" i="2"/>
  <c r="P36" i="2"/>
  <c r="H36" i="2"/>
  <c r="BI36" i="2"/>
  <c r="BA36" i="2"/>
  <c r="AS36" i="2"/>
  <c r="AK36" i="2"/>
  <c r="AC36" i="2"/>
  <c r="U36" i="2"/>
  <c r="M36" i="2"/>
  <c r="BM36" i="2"/>
  <c r="BF36" i="2"/>
  <c r="AX36" i="2"/>
  <c r="AP36" i="2"/>
  <c r="AH36" i="2"/>
  <c r="Z36" i="2"/>
  <c r="R36" i="2"/>
  <c r="J36" i="2"/>
  <c r="BL36" i="2"/>
  <c r="BK36" i="2"/>
  <c r="BC36" i="2"/>
  <c r="AU36" i="2"/>
  <c r="AM36" i="2"/>
  <c r="AE36" i="2"/>
  <c r="W36" i="2"/>
  <c r="O36" i="2"/>
  <c r="G36" i="2"/>
  <c r="BH36" i="2"/>
  <c r="AZ36" i="2"/>
  <c r="AR36" i="2"/>
  <c r="AJ36" i="2"/>
  <c r="AB36" i="2"/>
  <c r="T36" i="2"/>
  <c r="L36" i="2"/>
  <c r="BN36" i="2"/>
  <c r="BE36" i="2"/>
  <c r="AW36" i="2"/>
  <c r="AO36" i="2"/>
  <c r="AG36" i="2"/>
  <c r="Y36" i="2"/>
  <c r="Q36" i="2"/>
  <c r="I36" i="2"/>
  <c r="BJ36" i="2"/>
  <c r="BB36" i="2"/>
  <c r="AT36" i="2"/>
  <c r="AL36" i="2"/>
  <c r="AD36" i="2"/>
  <c r="V36" i="2"/>
  <c r="N36" i="2"/>
  <c r="AF26" i="2"/>
  <c r="P24" i="2"/>
  <c r="I24" i="2"/>
  <c r="AO25" i="2"/>
  <c r="BD24" i="2"/>
  <c r="X25" i="2"/>
  <c r="AR24" i="2"/>
  <c r="H26" i="2"/>
  <c r="T26" i="2"/>
  <c r="M26" i="2"/>
  <c r="H25" i="2"/>
  <c r="Y26" i="2"/>
  <c r="BE26" i="2"/>
  <c r="AN25" i="2"/>
  <c r="X26" i="2"/>
  <c r="AJ26" i="2"/>
  <c r="AJ24" i="2"/>
  <c r="BH26" i="2"/>
  <c r="AG26" i="2"/>
  <c r="BL25" i="2"/>
  <c r="AF25" i="2"/>
  <c r="AC25" i="2"/>
  <c r="BI24" i="2"/>
  <c r="AC26" i="2"/>
  <c r="AS25" i="2"/>
  <c r="O26" i="2"/>
  <c r="AU24" i="2"/>
  <c r="BK25" i="2"/>
  <c r="W24" i="2"/>
  <c r="BC25" i="2"/>
  <c r="O24" i="2"/>
  <c r="AE25" i="2"/>
  <c r="AU26" i="2"/>
  <c r="W25" i="2"/>
  <c r="AM26" i="2"/>
  <c r="BC24" i="2"/>
  <c r="K25" i="2"/>
  <c r="K24" i="2"/>
  <c r="K26" i="2"/>
  <c r="S24" i="2"/>
  <c r="S26" i="2"/>
  <c r="S25" i="2"/>
  <c r="AA25" i="2"/>
  <c r="AA24" i="2"/>
  <c r="AA26" i="2"/>
  <c r="AI25" i="2"/>
  <c r="AI24" i="2"/>
  <c r="AI26" i="2"/>
  <c r="AQ25" i="2"/>
  <c r="AQ24" i="2"/>
  <c r="AQ26" i="2"/>
  <c r="AY24" i="2"/>
  <c r="AY26" i="2"/>
  <c r="AY25" i="2"/>
  <c r="BG25" i="2"/>
  <c r="BG24" i="2"/>
  <c r="BG26" i="2"/>
  <c r="N26" i="2"/>
  <c r="N25" i="2"/>
  <c r="N24" i="2"/>
  <c r="V24" i="2"/>
  <c r="V25" i="2"/>
  <c r="V26" i="2"/>
  <c r="AD26" i="2"/>
  <c r="AD25" i="2"/>
  <c r="AD24" i="2"/>
  <c r="AL26" i="2"/>
  <c r="AL24" i="2"/>
  <c r="AL25" i="2"/>
  <c r="AT26" i="2"/>
  <c r="AT25" i="2"/>
  <c r="AT24" i="2"/>
  <c r="BB24" i="2"/>
  <c r="BB25" i="2"/>
  <c r="BB26" i="2"/>
  <c r="BJ26" i="2"/>
  <c r="BJ25" i="2"/>
  <c r="BJ24" i="2"/>
  <c r="G26" i="2"/>
  <c r="G25" i="2"/>
  <c r="G24" i="2"/>
  <c r="BF25" i="2"/>
  <c r="BF24" i="2"/>
  <c r="AP26" i="2"/>
  <c r="Z25" i="2"/>
  <c r="Z24" i="2"/>
  <c r="J26" i="2"/>
  <c r="AX26" i="2"/>
  <c r="AH25" i="2"/>
  <c r="AH24" i="2"/>
  <c r="R26" i="2"/>
  <c r="AE24" i="2"/>
  <c r="BK24" i="2"/>
  <c r="AP25" i="2"/>
  <c r="J25" i="2"/>
  <c r="AM25" i="2"/>
  <c r="AX25" i="2"/>
  <c r="R25" i="2"/>
  <c r="B49" i="2" l="1"/>
  <c r="BM46" i="2"/>
  <c r="AN46" i="2"/>
  <c r="AD46" i="2"/>
  <c r="H46" i="2"/>
  <c r="R46" i="2"/>
  <c r="BD46" i="2"/>
  <c r="P46" i="2"/>
  <c r="W46" i="2"/>
  <c r="Q46" i="2"/>
  <c r="BC46" i="2"/>
  <c r="AI46" i="2"/>
  <c r="AG46" i="2"/>
  <c r="L46" i="2"/>
  <c r="AX46" i="2"/>
  <c r="BB46" i="2"/>
  <c r="AW46" i="2"/>
  <c r="AJ46" i="2"/>
  <c r="N46" i="2"/>
  <c r="AP46" i="2"/>
  <c r="AE46" i="2"/>
  <c r="AL46" i="2"/>
  <c r="AQ46" i="2"/>
  <c r="AR46" i="2"/>
  <c r="BA46" i="2"/>
  <c r="AK46" i="2"/>
  <c r="U46" i="2"/>
  <c r="E46" i="2"/>
  <c r="BL46" i="2"/>
  <c r="T46" i="2"/>
  <c r="BJ46" i="2"/>
  <c r="AH46" i="2"/>
  <c r="BN46" i="2"/>
  <c r="AM46" i="2"/>
  <c r="G46" i="2"/>
  <c r="V46" i="2"/>
  <c r="AY46" i="2"/>
  <c r="S46" i="2"/>
  <c r="BH46" i="2"/>
  <c r="BE46" i="2"/>
  <c r="AO46" i="2"/>
  <c r="Y46" i="2"/>
  <c r="I46" i="2"/>
  <c r="AV46" i="2"/>
  <c r="AB46" i="2"/>
  <c r="J46" i="2"/>
  <c r="BK46" i="2"/>
  <c r="X46" i="2"/>
  <c r="K46" i="2"/>
  <c r="AT46" i="2"/>
  <c r="Z46" i="2"/>
  <c r="BF46" i="2"/>
  <c r="AU46" i="2"/>
  <c r="O46" i="2"/>
  <c r="F46" i="2"/>
  <c r="BG46" i="2"/>
  <c r="AA46" i="2"/>
  <c r="AZ46" i="2"/>
  <c r="BI46" i="2"/>
  <c r="AS46" i="2"/>
  <c r="AC46" i="2"/>
  <c r="M46" i="2"/>
  <c r="AF46" i="2"/>
  <c r="C41" i="2"/>
  <c r="AN41" i="2" s="1"/>
  <c r="P23" i="1"/>
  <c r="C39" i="2"/>
  <c r="H39" i="2" s="1"/>
  <c r="M24" i="1"/>
  <c r="J27" i="1"/>
  <c r="C49" i="2"/>
  <c r="AD49" i="2" s="1"/>
  <c r="AT49" i="2" l="1"/>
  <c r="AA41" i="2"/>
  <c r="AE41" i="2"/>
  <c r="E41" i="2"/>
  <c r="AR41" i="2"/>
  <c r="AF41" i="2"/>
  <c r="AJ41" i="2"/>
  <c r="BC41" i="2"/>
  <c r="V41" i="2"/>
  <c r="R41" i="2"/>
  <c r="AD41" i="2"/>
  <c r="N41" i="2"/>
  <c r="I41" i="2"/>
  <c r="X41" i="2"/>
  <c r="M41" i="2"/>
  <c r="Z41" i="2"/>
  <c r="AI41" i="2"/>
  <c r="AK41" i="2"/>
  <c r="F41" i="2"/>
  <c r="AH41" i="2"/>
  <c r="BE41" i="2"/>
  <c r="AQ41" i="2"/>
  <c r="AM41" i="2"/>
  <c r="AL41" i="2"/>
  <c r="AP41" i="2"/>
  <c r="H41" i="2"/>
  <c r="BF41" i="2"/>
  <c r="AG41" i="2"/>
  <c r="BK41" i="2"/>
  <c r="AV41" i="2"/>
  <c r="BG41" i="2"/>
  <c r="BD41" i="2"/>
  <c r="AX41" i="2"/>
  <c r="AB41" i="2"/>
  <c r="AU41" i="2"/>
  <c r="Y41" i="2"/>
  <c r="BB41" i="2"/>
  <c r="L41" i="2"/>
  <c r="U41" i="2"/>
  <c r="AZ41" i="2"/>
  <c r="Q41" i="2"/>
  <c r="BH41" i="2"/>
  <c r="AY41" i="2"/>
  <c r="AC41" i="2"/>
  <c r="BJ41" i="2"/>
  <c r="BL41" i="2"/>
  <c r="Q23" i="1"/>
  <c r="B44" i="2"/>
  <c r="W41" i="2"/>
  <c r="O41" i="2"/>
  <c r="P41" i="2"/>
  <c r="AT41" i="2"/>
  <c r="S41" i="2"/>
  <c r="BI41" i="2"/>
  <c r="T41" i="2"/>
  <c r="BN41" i="2"/>
  <c r="AO41" i="2"/>
  <c r="K41" i="2"/>
  <c r="BA41" i="2"/>
  <c r="G41" i="2"/>
  <c r="AW41" i="2"/>
  <c r="BM41" i="2"/>
  <c r="J41" i="2"/>
  <c r="AS41" i="2"/>
  <c r="P49" i="2"/>
  <c r="H49" i="2"/>
  <c r="AR49" i="2"/>
  <c r="BJ49" i="2"/>
  <c r="L49" i="2"/>
  <c r="AW49" i="2"/>
  <c r="AC49" i="2"/>
  <c r="AQ49" i="2"/>
  <c r="AN49" i="2"/>
  <c r="AB49" i="2"/>
  <c r="BH49" i="2"/>
  <c r="Q49" i="2"/>
  <c r="BI49" i="2"/>
  <c r="R49" i="2"/>
  <c r="BG49" i="2"/>
  <c r="AA49" i="2"/>
  <c r="E39" i="2"/>
  <c r="K49" i="2"/>
  <c r="BF49" i="2"/>
  <c r="AF49" i="2"/>
  <c r="BD49" i="2"/>
  <c r="T49" i="2"/>
  <c r="AJ49" i="2"/>
  <c r="AZ49" i="2"/>
  <c r="BM49" i="2"/>
  <c r="AG49" i="2"/>
  <c r="AH49" i="2"/>
  <c r="AV49" i="2"/>
  <c r="AS49" i="2"/>
  <c r="M49" i="2"/>
  <c r="J49" i="2"/>
  <c r="N49" i="2"/>
  <c r="AY49" i="2"/>
  <c r="AI49" i="2"/>
  <c r="S49" i="2"/>
  <c r="Z49" i="2"/>
  <c r="BB49" i="2"/>
  <c r="AW39" i="2"/>
  <c r="AG39" i="2"/>
  <c r="Q39" i="2"/>
  <c r="BJ39" i="2"/>
  <c r="AT39" i="2"/>
  <c r="AD39" i="2"/>
  <c r="N39" i="2"/>
  <c r="BG39" i="2"/>
  <c r="BE39" i="2"/>
  <c r="AO39" i="2"/>
  <c r="Y39" i="2"/>
  <c r="I39" i="2"/>
  <c r="BB39" i="2"/>
  <c r="AL39" i="2"/>
  <c r="V39" i="2"/>
  <c r="F39" i="2"/>
  <c r="BE49" i="2"/>
  <c r="AO49" i="2"/>
  <c r="Y49" i="2"/>
  <c r="I49" i="2"/>
  <c r="BN49" i="2"/>
  <c r="X49" i="2"/>
  <c r="BL49" i="2"/>
  <c r="BA49" i="2"/>
  <c r="AK49" i="2"/>
  <c r="U49" i="2"/>
  <c r="E49" i="2"/>
  <c r="AX49" i="2"/>
  <c r="AL49" i="2"/>
  <c r="F49" i="2"/>
  <c r="BK49" i="2"/>
  <c r="BC49" i="2"/>
  <c r="AU49" i="2"/>
  <c r="AM49" i="2"/>
  <c r="AE49" i="2"/>
  <c r="W49" i="2"/>
  <c r="O49" i="2"/>
  <c r="G49" i="2"/>
  <c r="AP49" i="2"/>
  <c r="V49" i="2"/>
  <c r="BI39" i="2"/>
  <c r="BA39" i="2"/>
  <c r="AS39" i="2"/>
  <c r="AK39" i="2"/>
  <c r="AC39" i="2"/>
  <c r="U39" i="2"/>
  <c r="M39" i="2"/>
  <c r="BN39" i="2"/>
  <c r="BF39" i="2"/>
  <c r="AX39" i="2"/>
  <c r="AP39" i="2"/>
  <c r="AH39" i="2"/>
  <c r="Z39" i="2"/>
  <c r="R39" i="2"/>
  <c r="J39" i="2"/>
  <c r="BK39" i="2"/>
  <c r="BC39" i="2"/>
  <c r="AU39" i="2"/>
  <c r="AM39" i="2"/>
  <c r="AE39" i="2"/>
  <c r="W39" i="2"/>
  <c r="O39" i="2"/>
  <c r="G39" i="2"/>
  <c r="BH39" i="2"/>
  <c r="AZ39" i="2"/>
  <c r="AR39" i="2"/>
  <c r="AJ39" i="2"/>
  <c r="AB39" i="2"/>
  <c r="T39" i="2"/>
  <c r="L39" i="2"/>
  <c r="BM39" i="2"/>
  <c r="B42" i="2"/>
  <c r="N24" i="1"/>
  <c r="AY39" i="2"/>
  <c r="AQ39" i="2"/>
  <c r="AI39" i="2"/>
  <c r="AA39" i="2"/>
  <c r="S39" i="2"/>
  <c r="K39" i="2"/>
  <c r="BL39" i="2"/>
  <c r="BD39" i="2"/>
  <c r="AV39" i="2"/>
  <c r="AN39" i="2"/>
  <c r="AF39" i="2"/>
  <c r="X39" i="2"/>
  <c r="P39" i="2"/>
  <c r="K27" i="1"/>
  <c r="B52" i="2"/>
  <c r="C44" i="2" l="1"/>
  <c r="AG44" i="2" s="1"/>
  <c r="D28" i="1"/>
  <c r="C42" i="2"/>
  <c r="F42" i="2" s="1"/>
  <c r="P24" i="1"/>
  <c r="M27" i="1"/>
  <c r="C52" i="2"/>
  <c r="AV52" i="2" s="1"/>
  <c r="T44" i="2" l="1"/>
  <c r="AY44" i="2"/>
  <c r="AU44" i="2"/>
  <c r="Y44" i="2"/>
  <c r="H44" i="2"/>
  <c r="AV44" i="2"/>
  <c r="R44" i="2"/>
  <c r="K42" i="2"/>
  <c r="BA44" i="2"/>
  <c r="AF44" i="2"/>
  <c r="BB44" i="2"/>
  <c r="BM42" i="2"/>
  <c r="AX44" i="2"/>
  <c r="AI44" i="2"/>
  <c r="AZ44" i="2"/>
  <c r="AO44" i="2"/>
  <c r="E28" i="1"/>
  <c r="B47" i="2"/>
  <c r="AJ44" i="2"/>
  <c r="AC44" i="2"/>
  <c r="AB44" i="2"/>
  <c r="AA44" i="2"/>
  <c r="BM44" i="2"/>
  <c r="BN44" i="2"/>
  <c r="AW44" i="2"/>
  <c r="AE44" i="2"/>
  <c r="BJ44" i="2"/>
  <c r="H42" i="2"/>
  <c r="BL42" i="2"/>
  <c r="AK44" i="2"/>
  <c r="AD44" i="2"/>
  <c r="AQ44" i="2"/>
  <c r="AS44" i="2"/>
  <c r="Q44" i="2"/>
  <c r="N44" i="2"/>
  <c r="BC44" i="2"/>
  <c r="BF44" i="2"/>
  <c r="O44" i="2"/>
  <c r="AN44" i="2"/>
  <c r="BH44" i="2"/>
  <c r="I44" i="2"/>
  <c r="F44" i="2"/>
  <c r="BI44" i="2"/>
  <c r="X44" i="2"/>
  <c r="AR44" i="2"/>
  <c r="AQ42" i="2"/>
  <c r="AK42" i="2"/>
  <c r="S44" i="2"/>
  <c r="G44" i="2"/>
  <c r="AL44" i="2"/>
  <c r="J44" i="2"/>
  <c r="W44" i="2"/>
  <c r="BE44" i="2"/>
  <c r="E44" i="2"/>
  <c r="AN42" i="2"/>
  <c r="AH42" i="2"/>
  <c r="BG44" i="2"/>
  <c r="BL44" i="2"/>
  <c r="AH44" i="2"/>
  <c r="BD44" i="2"/>
  <c r="P44" i="2"/>
  <c r="AP44" i="2"/>
  <c r="BK44" i="2"/>
  <c r="AT44" i="2"/>
  <c r="K44" i="2"/>
  <c r="U44" i="2"/>
  <c r="L44" i="2"/>
  <c r="AM44" i="2"/>
  <c r="V44" i="2"/>
  <c r="M44" i="2"/>
  <c r="Z44" i="2"/>
  <c r="BG42" i="2"/>
  <c r="AA42" i="2"/>
  <c r="BD42" i="2"/>
  <c r="X42" i="2"/>
  <c r="BA42" i="2"/>
  <c r="U42" i="2"/>
  <c r="AX42" i="2"/>
  <c r="R42" i="2"/>
  <c r="AY42" i="2"/>
  <c r="AI42" i="2"/>
  <c r="S42" i="2"/>
  <c r="E42" i="2"/>
  <c r="AV42" i="2"/>
  <c r="AF42" i="2"/>
  <c r="P42" i="2"/>
  <c r="BI42" i="2"/>
  <c r="AS42" i="2"/>
  <c r="AC42" i="2"/>
  <c r="M42" i="2"/>
  <c r="BF42" i="2"/>
  <c r="AP42" i="2"/>
  <c r="Z42" i="2"/>
  <c r="J42" i="2"/>
  <c r="BK42" i="2"/>
  <c r="BC42" i="2"/>
  <c r="AU42" i="2"/>
  <c r="AM42" i="2"/>
  <c r="AE42" i="2"/>
  <c r="W42" i="2"/>
  <c r="O42" i="2"/>
  <c r="G42" i="2"/>
  <c r="BH42" i="2"/>
  <c r="AZ42" i="2"/>
  <c r="AR42" i="2"/>
  <c r="AJ42" i="2"/>
  <c r="AB42" i="2"/>
  <c r="T42" i="2"/>
  <c r="L42" i="2"/>
  <c r="BN42" i="2"/>
  <c r="BE42" i="2"/>
  <c r="AW42" i="2"/>
  <c r="AO42" i="2"/>
  <c r="AG42" i="2"/>
  <c r="Y42" i="2"/>
  <c r="Q42" i="2"/>
  <c r="I42" i="2"/>
  <c r="BJ42" i="2"/>
  <c r="BB42" i="2"/>
  <c r="AT42" i="2"/>
  <c r="AL42" i="2"/>
  <c r="AD42" i="2"/>
  <c r="V42" i="2"/>
  <c r="N42" i="2"/>
  <c r="B45" i="2"/>
  <c r="Q24" i="1"/>
  <c r="N27" i="1"/>
  <c r="B55" i="2"/>
  <c r="AH52" i="2"/>
  <c r="N52" i="2"/>
  <c r="AD52" i="2"/>
  <c r="AT52" i="2"/>
  <c r="BJ52" i="2"/>
  <c r="AY52" i="2"/>
  <c r="AI52" i="2"/>
  <c r="S52" i="2"/>
  <c r="R52" i="2"/>
  <c r="AP52" i="2"/>
  <c r="BF52" i="2"/>
  <c r="BK52" i="2"/>
  <c r="AU52" i="2"/>
  <c r="AE52" i="2"/>
  <c r="O52" i="2"/>
  <c r="AB52" i="2"/>
  <c r="BH52" i="2"/>
  <c r="BD52" i="2"/>
  <c r="BM52" i="2"/>
  <c r="BE52" i="2"/>
  <c r="AW52" i="2"/>
  <c r="AO52" i="2"/>
  <c r="AG52" i="2"/>
  <c r="Y52" i="2"/>
  <c r="Q52" i="2"/>
  <c r="I52" i="2"/>
  <c r="T52" i="2"/>
  <c r="AZ52" i="2"/>
  <c r="AN52" i="2"/>
  <c r="H52" i="2"/>
  <c r="P52" i="2"/>
  <c r="J52" i="2"/>
  <c r="F52" i="2"/>
  <c r="V52" i="2"/>
  <c r="AL52" i="2"/>
  <c r="BB52" i="2"/>
  <c r="BG52" i="2"/>
  <c r="AQ52" i="2"/>
  <c r="AA52" i="2"/>
  <c r="K52" i="2"/>
  <c r="Z52" i="2"/>
  <c r="AX52" i="2"/>
  <c r="BN52" i="2"/>
  <c r="BC52" i="2"/>
  <c r="AM52" i="2"/>
  <c r="W52" i="2"/>
  <c r="G52" i="2"/>
  <c r="AR52" i="2"/>
  <c r="X52" i="2"/>
  <c r="BL52" i="2"/>
  <c r="BI52" i="2"/>
  <c r="BA52" i="2"/>
  <c r="AS52" i="2"/>
  <c r="AK52" i="2"/>
  <c r="AC52" i="2"/>
  <c r="U52" i="2"/>
  <c r="M52" i="2"/>
  <c r="E52" i="2"/>
  <c r="AJ52" i="2"/>
  <c r="L52" i="2"/>
  <c r="AF52" i="2"/>
  <c r="C47" i="2" l="1"/>
  <c r="J47" i="2" s="1"/>
  <c r="G28" i="1"/>
  <c r="C45" i="2"/>
  <c r="L45" i="2" s="1"/>
  <c r="D29" i="1"/>
  <c r="P27" i="1"/>
  <c r="C55" i="2"/>
  <c r="AX55" i="2" s="1"/>
  <c r="AD47" i="2" l="1"/>
  <c r="BJ47" i="2"/>
  <c r="AT47" i="2"/>
  <c r="AY47" i="2"/>
  <c r="AV47" i="2"/>
  <c r="BM47" i="2"/>
  <c r="Z47" i="2"/>
  <c r="AO47" i="2"/>
  <c r="Y47" i="2"/>
  <c r="AP47" i="2"/>
  <c r="BB47" i="2"/>
  <c r="AZ47" i="2"/>
  <c r="W47" i="2"/>
  <c r="AS47" i="2"/>
  <c r="AM47" i="2"/>
  <c r="H28" i="1"/>
  <c r="B50" i="2"/>
  <c r="BL47" i="2"/>
  <c r="BI47" i="2"/>
  <c r="S47" i="2"/>
  <c r="T47" i="2"/>
  <c r="AG47" i="2"/>
  <c r="AN47" i="2"/>
  <c r="AK47" i="2"/>
  <c r="V47" i="2"/>
  <c r="AW47" i="2"/>
  <c r="P47" i="2"/>
  <c r="G47" i="2"/>
  <c r="M47" i="2"/>
  <c r="AH47" i="2"/>
  <c r="E47" i="2"/>
  <c r="BF47" i="2"/>
  <c r="BH47" i="2"/>
  <c r="AX47" i="2"/>
  <c r="BD47" i="2"/>
  <c r="AU47" i="2"/>
  <c r="BA47" i="2"/>
  <c r="H47" i="2"/>
  <c r="AJ47" i="2"/>
  <c r="AF47" i="2"/>
  <c r="AC47" i="2"/>
  <c r="AQ47" i="2"/>
  <c r="AL47" i="2"/>
  <c r="AR47" i="2"/>
  <c r="I47" i="2"/>
  <c r="AI47" i="2"/>
  <c r="BG47" i="2"/>
  <c r="N47" i="2"/>
  <c r="BK47" i="2"/>
  <c r="BE47" i="2"/>
  <c r="BC47" i="2"/>
  <c r="R47" i="2"/>
  <c r="X47" i="2"/>
  <c r="O47" i="2"/>
  <c r="U47" i="2"/>
  <c r="BN47" i="2"/>
  <c r="AE47" i="2"/>
  <c r="AA47" i="2"/>
  <c r="AB47" i="2"/>
  <c r="K47" i="2"/>
  <c r="F47" i="2"/>
  <c r="L47" i="2"/>
  <c r="Q47" i="2"/>
  <c r="H55" i="2"/>
  <c r="AC55" i="2"/>
  <c r="AN55" i="2"/>
  <c r="I55" i="2"/>
  <c r="X55" i="2"/>
  <c r="BL55" i="2"/>
  <c r="AR55" i="2"/>
  <c r="AI55" i="2"/>
  <c r="B48" i="2"/>
  <c r="E29" i="1"/>
  <c r="P55" i="2"/>
  <c r="AF55" i="2"/>
  <c r="AV55" i="2"/>
  <c r="BA55" i="2"/>
  <c r="L55" i="2"/>
  <c r="BE55" i="2"/>
  <c r="R55" i="2"/>
  <c r="N55" i="2"/>
  <c r="AB45" i="2"/>
  <c r="X45" i="2"/>
  <c r="V45" i="2"/>
  <c r="Y45" i="2"/>
  <c r="K45" i="2"/>
  <c r="BI45" i="2"/>
  <c r="J45" i="2"/>
  <c r="T45" i="2"/>
  <c r="AZ45" i="2"/>
  <c r="P45" i="2"/>
  <c r="AV45" i="2"/>
  <c r="N45" i="2"/>
  <c r="AT45" i="2"/>
  <c r="AO45" i="2"/>
  <c r="AY45" i="2"/>
  <c r="S45" i="2"/>
  <c r="AC45" i="2"/>
  <c r="AX45" i="2"/>
  <c r="AU45" i="2"/>
  <c r="U45" i="2"/>
  <c r="BF45" i="2"/>
  <c r="AM45" i="2"/>
  <c r="I45" i="2"/>
  <c r="H45" i="2"/>
  <c r="F45" i="2"/>
  <c r="BA45" i="2"/>
  <c r="AA45" i="2"/>
  <c r="AH45" i="2"/>
  <c r="BE45" i="2"/>
  <c r="BC45" i="2"/>
  <c r="AK45" i="2"/>
  <c r="BH45" i="2"/>
  <c r="BD45" i="2"/>
  <c r="BB45" i="2"/>
  <c r="AQ45" i="2"/>
  <c r="M45" i="2"/>
  <c r="AE45" i="2"/>
  <c r="AS45" i="2"/>
  <c r="AJ45" i="2"/>
  <c r="BM45" i="2"/>
  <c r="AF45" i="2"/>
  <c r="BL45" i="2"/>
  <c r="AD45" i="2"/>
  <c r="BJ45" i="2"/>
  <c r="E45" i="2"/>
  <c r="AI45" i="2"/>
  <c r="BN45" i="2"/>
  <c r="R45" i="2"/>
  <c r="AG45" i="2"/>
  <c r="O45" i="2"/>
  <c r="Z45" i="2"/>
  <c r="Q45" i="2"/>
  <c r="G45" i="2"/>
  <c r="AR45" i="2"/>
  <c r="AN45" i="2"/>
  <c r="AL45" i="2"/>
  <c r="BG45" i="2"/>
  <c r="AW45" i="2"/>
  <c r="BK45" i="2"/>
  <c r="AP45" i="2"/>
  <c r="W45" i="2"/>
  <c r="BD55" i="2"/>
  <c r="BI55" i="2"/>
  <c r="AS55" i="2"/>
  <c r="M55" i="2"/>
  <c r="AB55" i="2"/>
  <c r="BH55" i="2"/>
  <c r="AO55" i="2"/>
  <c r="F55" i="2"/>
  <c r="AY55" i="2"/>
  <c r="S55" i="2"/>
  <c r="Z55" i="2"/>
  <c r="AK55" i="2"/>
  <c r="U55" i="2"/>
  <c r="E55" i="2"/>
  <c r="T55" i="2"/>
  <c r="AJ55" i="2"/>
  <c r="AZ55" i="2"/>
  <c r="BM55" i="2"/>
  <c r="AW55" i="2"/>
  <c r="Y55" i="2"/>
  <c r="AL55" i="2"/>
  <c r="BN55" i="2"/>
  <c r="BG55" i="2"/>
  <c r="AQ55" i="2"/>
  <c r="AA55" i="2"/>
  <c r="K55" i="2"/>
  <c r="AT55" i="2"/>
  <c r="AH55" i="2"/>
  <c r="Q27" i="1"/>
  <c r="C58" i="2" s="1"/>
  <c r="B58" i="2"/>
  <c r="AG55" i="2"/>
  <c r="Q55" i="2"/>
  <c r="V55" i="2"/>
  <c r="BB55" i="2"/>
  <c r="AP55" i="2"/>
  <c r="J55" i="2"/>
  <c r="BK55" i="2"/>
  <c r="BC55" i="2"/>
  <c r="AU55" i="2"/>
  <c r="AM55" i="2"/>
  <c r="AE55" i="2"/>
  <c r="W55" i="2"/>
  <c r="O55" i="2"/>
  <c r="G55" i="2"/>
  <c r="AD55" i="2"/>
  <c r="BJ55" i="2"/>
  <c r="BF55" i="2"/>
  <c r="J28" i="1" l="1"/>
  <c r="C50" i="2"/>
  <c r="F50" i="2" s="1"/>
  <c r="G29" i="1"/>
  <c r="C48" i="2"/>
  <c r="H48" i="2" s="1"/>
  <c r="T58" i="2"/>
  <c r="L58" i="2"/>
  <c r="AJ58" i="2"/>
  <c r="AR58" i="2"/>
  <c r="H58" i="2"/>
  <c r="BD58" i="2"/>
  <c r="AN58" i="2"/>
  <c r="X58" i="2"/>
  <c r="E58" i="2"/>
  <c r="I58" i="2"/>
  <c r="M58" i="2"/>
  <c r="Q58" i="2"/>
  <c r="U58" i="2"/>
  <c r="Y58" i="2"/>
  <c r="AC58" i="2"/>
  <c r="AG58" i="2"/>
  <c r="AK58" i="2"/>
  <c r="AO58" i="2"/>
  <c r="AS58" i="2"/>
  <c r="AW58" i="2"/>
  <c r="BA58" i="2"/>
  <c r="BE58" i="2"/>
  <c r="BI58" i="2"/>
  <c r="BM58" i="2"/>
  <c r="BJ58" i="2"/>
  <c r="BB58" i="2"/>
  <c r="AT58" i="2"/>
  <c r="AL58" i="2"/>
  <c r="AD58" i="2"/>
  <c r="V58" i="2"/>
  <c r="N58" i="2"/>
  <c r="F58" i="2"/>
  <c r="AZ58" i="2"/>
  <c r="BH58" i="2"/>
  <c r="AB58" i="2"/>
  <c r="BL58" i="2"/>
  <c r="AV58" i="2"/>
  <c r="AF58" i="2"/>
  <c r="P58" i="2"/>
  <c r="K58" i="2"/>
  <c r="S58" i="2"/>
  <c r="AA58" i="2"/>
  <c r="AI58" i="2"/>
  <c r="AQ58" i="2"/>
  <c r="AY58" i="2"/>
  <c r="BG58" i="2"/>
  <c r="BF58" i="2"/>
  <c r="AP58" i="2"/>
  <c r="Z58" i="2"/>
  <c r="J58" i="2"/>
  <c r="G58" i="2"/>
  <c r="O58" i="2"/>
  <c r="W58" i="2"/>
  <c r="AE58" i="2"/>
  <c r="AM58" i="2"/>
  <c r="AU58" i="2"/>
  <c r="BC58" i="2"/>
  <c r="BK58" i="2"/>
  <c r="BN58" i="2"/>
  <c r="AX58" i="2"/>
  <c r="AH58" i="2"/>
  <c r="R58" i="2"/>
  <c r="AP50" i="2" l="1"/>
  <c r="P50" i="2"/>
  <c r="AR50" i="2"/>
  <c r="M50" i="2"/>
  <c r="J50" i="2"/>
  <c r="BK50" i="2"/>
  <c r="AU50" i="2"/>
  <c r="AI50" i="2"/>
  <c r="AN50" i="2"/>
  <c r="BE50" i="2"/>
  <c r="AD50" i="2"/>
  <c r="AZ50" i="2"/>
  <c r="T50" i="2"/>
  <c r="AQ50" i="2"/>
  <c r="AS50" i="2"/>
  <c r="AE50" i="2"/>
  <c r="AW50" i="2"/>
  <c r="AH50" i="2"/>
  <c r="O50" i="2"/>
  <c r="BH50" i="2"/>
  <c r="AT50" i="2"/>
  <c r="Y50" i="2"/>
  <c r="BB50" i="2"/>
  <c r="BC50" i="2"/>
  <c r="AV50" i="2"/>
  <c r="I50" i="2"/>
  <c r="BL50" i="2"/>
  <c r="S50" i="2"/>
  <c r="K50" i="2"/>
  <c r="AF50" i="2"/>
  <c r="AX50" i="2"/>
  <c r="BJ50" i="2"/>
  <c r="BG50" i="2"/>
  <c r="AL50" i="2"/>
  <c r="K28" i="1"/>
  <c r="B53" i="2"/>
  <c r="V50" i="2"/>
  <c r="X50" i="2"/>
  <c r="Z50" i="2"/>
  <c r="AB50" i="2"/>
  <c r="AM50" i="2"/>
  <c r="AG50" i="2"/>
  <c r="AC50" i="2"/>
  <c r="E50" i="2"/>
  <c r="BA50" i="2"/>
  <c r="H50" i="2"/>
  <c r="Q50" i="2"/>
  <c r="G50" i="2"/>
  <c r="AA50" i="2"/>
  <c r="BN50" i="2"/>
  <c r="AK50" i="2"/>
  <c r="R50" i="2"/>
  <c r="AY50" i="2"/>
  <c r="BF50" i="2"/>
  <c r="BI50" i="2"/>
  <c r="AJ50" i="2"/>
  <c r="BM50" i="2"/>
  <c r="AO50" i="2"/>
  <c r="W50" i="2"/>
  <c r="BD50" i="2"/>
  <c r="L50" i="2"/>
  <c r="U50" i="2"/>
  <c r="N50" i="2"/>
  <c r="BL48" i="2"/>
  <c r="AB48" i="2"/>
  <c r="AS48" i="2"/>
  <c r="BH48" i="2"/>
  <c r="U48" i="2"/>
  <c r="L48" i="2"/>
  <c r="AZ48" i="2"/>
  <c r="R48" i="2"/>
  <c r="AD48" i="2"/>
  <c r="J48" i="2"/>
  <c r="O48" i="2"/>
  <c r="AW48" i="2"/>
  <c r="BK48" i="2"/>
  <c r="BE48" i="2"/>
  <c r="AT48" i="2"/>
  <c r="BF48" i="2"/>
  <c r="V48" i="2"/>
  <c r="AI48" i="2"/>
  <c r="T48" i="2"/>
  <c r="I48" i="2"/>
  <c r="G48" i="2"/>
  <c r="AX48" i="2"/>
  <c r="AA48" i="2"/>
  <c r="AV48" i="2"/>
  <c r="BJ48" i="2"/>
  <c r="BC48" i="2"/>
  <c r="BI48" i="2"/>
  <c r="AP48" i="2"/>
  <c r="BD48" i="2"/>
  <c r="AL48" i="2"/>
  <c r="S48" i="2"/>
  <c r="E48" i="2"/>
  <c r="AG48" i="2"/>
  <c r="AJ48" i="2"/>
  <c r="W48" i="2"/>
  <c r="AE48" i="2"/>
  <c r="AH48" i="2"/>
  <c r="M48" i="2"/>
  <c r="K48" i="2"/>
  <c r="AO48" i="2"/>
  <c r="AN48" i="2"/>
  <c r="F48" i="2"/>
  <c r="N48" i="2"/>
  <c r="AY48" i="2"/>
  <c r="BA48" i="2"/>
  <c r="AR48" i="2"/>
  <c r="Z48" i="2"/>
  <c r="Q48" i="2"/>
  <c r="P48" i="2"/>
  <c r="BB48" i="2"/>
  <c r="BN48" i="2"/>
  <c r="AQ48" i="2"/>
  <c r="X48" i="2"/>
  <c r="AU48" i="2"/>
  <c r="BG48" i="2"/>
  <c r="AF48" i="2"/>
  <c r="B51" i="2"/>
  <c r="H29" i="1"/>
  <c r="AC48" i="2"/>
  <c r="Y48" i="2"/>
  <c r="AM48" i="2"/>
  <c r="AK48" i="2"/>
  <c r="BM48" i="2"/>
  <c r="C53" i="2" l="1"/>
  <c r="F53" i="2" s="1"/>
  <c r="M28" i="1"/>
  <c r="J29" i="1"/>
  <c r="C51" i="2"/>
  <c r="J51" i="2" s="1"/>
  <c r="X53" i="2" l="1"/>
  <c r="BA53" i="2"/>
  <c r="AZ53" i="2"/>
  <c r="T53" i="2"/>
  <c r="AW53" i="2"/>
  <c r="AO53" i="2"/>
  <c r="AP53" i="2"/>
  <c r="H53" i="2"/>
  <c r="BL53" i="2"/>
  <c r="S53" i="2"/>
  <c r="AX53" i="2"/>
  <c r="AI53" i="2"/>
  <c r="BM53" i="2"/>
  <c r="AF53" i="2"/>
  <c r="AC53" i="2"/>
  <c r="N28" i="1"/>
  <c r="B56" i="2"/>
  <c r="BK53" i="2"/>
  <c r="AK53" i="2"/>
  <c r="AE53" i="2"/>
  <c r="AS53" i="2"/>
  <c r="AT53" i="2"/>
  <c r="O53" i="2"/>
  <c r="AN53" i="2"/>
  <c r="BE53" i="2"/>
  <c r="Y53" i="2"/>
  <c r="L53" i="2"/>
  <c r="AB53" i="2"/>
  <c r="AR53" i="2"/>
  <c r="BF53" i="2"/>
  <c r="G53" i="2"/>
  <c r="AU53" i="2"/>
  <c r="AD53" i="2"/>
  <c r="AH53" i="2"/>
  <c r="AQ53" i="2"/>
  <c r="AY53" i="2"/>
  <c r="W53" i="2"/>
  <c r="J53" i="2"/>
  <c r="Q53" i="2"/>
  <c r="N53" i="2"/>
  <c r="BC53" i="2"/>
  <c r="U53" i="2"/>
  <c r="BB53" i="2"/>
  <c r="P53" i="2"/>
  <c r="BI53" i="2"/>
  <c r="BJ53" i="2"/>
  <c r="AV53" i="2"/>
  <c r="AJ53" i="2"/>
  <c r="Z53" i="2"/>
  <c r="BD53" i="2"/>
  <c r="I53" i="2"/>
  <c r="AG53" i="2"/>
  <c r="BG53" i="2"/>
  <c r="BH53" i="2"/>
  <c r="BN53" i="2"/>
  <c r="AA53" i="2"/>
  <c r="E53" i="2"/>
  <c r="V53" i="2"/>
  <c r="AL53" i="2"/>
  <c r="M53" i="2"/>
  <c r="K53" i="2"/>
  <c r="AM53" i="2"/>
  <c r="R53" i="2"/>
  <c r="AD51" i="2"/>
  <c r="S51" i="2"/>
  <c r="R51" i="2"/>
  <c r="AC51" i="2"/>
  <c r="Z51" i="2"/>
  <c r="W51" i="2"/>
  <c r="BJ51" i="2"/>
  <c r="AN51" i="2"/>
  <c r="BC51" i="2"/>
  <c r="AP51" i="2"/>
  <c r="BB51" i="2"/>
  <c r="BN51" i="2"/>
  <c r="N51" i="2"/>
  <c r="AE51" i="2"/>
  <c r="AO51" i="2"/>
  <c r="BI51" i="2"/>
  <c r="BH51" i="2"/>
  <c r="BL51" i="2"/>
  <c r="G51" i="2"/>
  <c r="V51" i="2"/>
  <c r="AI51" i="2"/>
  <c r="AH51" i="2"/>
  <c r="AT51" i="2"/>
  <c r="O51" i="2"/>
  <c r="AX51" i="2"/>
  <c r="BM51" i="2"/>
  <c r="I51" i="2"/>
  <c r="H51" i="2"/>
  <c r="AS51" i="2"/>
  <c r="M51" i="2"/>
  <c r="AB51" i="2"/>
  <c r="F51" i="2"/>
  <c r="BG51" i="2"/>
  <c r="AQ51" i="2"/>
  <c r="BE51" i="2"/>
  <c r="Y51" i="2"/>
  <c r="BD51" i="2"/>
  <c r="X51" i="2"/>
  <c r="AY51" i="2"/>
  <c r="BA51" i="2"/>
  <c r="AK51" i="2"/>
  <c r="U51" i="2"/>
  <c r="E51" i="2"/>
  <c r="AR51" i="2"/>
  <c r="L51" i="2"/>
  <c r="AA51" i="2"/>
  <c r="AG51" i="2"/>
  <c r="AF51" i="2"/>
  <c r="K51" i="2"/>
  <c r="AZ51" i="2"/>
  <c r="AJ51" i="2"/>
  <c r="T51" i="2"/>
  <c r="BK51" i="2"/>
  <c r="AU51" i="2"/>
  <c r="BF51" i="2"/>
  <c r="AW51" i="2"/>
  <c r="Q51" i="2"/>
  <c r="AV51" i="2"/>
  <c r="P51" i="2"/>
  <c r="AM51" i="2"/>
  <c r="AL51" i="2"/>
  <c r="K29" i="1"/>
  <c r="B54" i="2"/>
  <c r="C56" i="2" l="1"/>
  <c r="E56" i="2" s="1"/>
  <c r="P28" i="1"/>
  <c r="M29" i="1"/>
  <c r="C54" i="2"/>
  <c r="J54" i="2" s="1"/>
  <c r="AV56" i="2" l="1"/>
  <c r="Q56" i="2"/>
  <c r="G56" i="2"/>
  <c r="AL56" i="2"/>
  <c r="BK56" i="2"/>
  <c r="BC56" i="2"/>
  <c r="BD56" i="2"/>
  <c r="BA56" i="2"/>
  <c r="BG56" i="2"/>
  <c r="N56" i="2"/>
  <c r="M56" i="2"/>
  <c r="V56" i="2"/>
  <c r="X56" i="2"/>
  <c r="H56" i="2"/>
  <c r="AT56" i="2"/>
  <c r="BE56" i="2"/>
  <c r="F56" i="2"/>
  <c r="R56" i="2"/>
  <c r="BJ56" i="2"/>
  <c r="AQ56" i="2"/>
  <c r="AU56" i="2"/>
  <c r="AX56" i="2"/>
  <c r="AZ56" i="2"/>
  <c r="BM56" i="2"/>
  <c r="BH56" i="2"/>
  <c r="AA56" i="2"/>
  <c r="T56" i="2"/>
  <c r="AS56" i="2"/>
  <c r="AH56" i="2"/>
  <c r="I56" i="2"/>
  <c r="AI56" i="2"/>
  <c r="J56" i="2"/>
  <c r="W56" i="2"/>
  <c r="AC56" i="2"/>
  <c r="K56" i="2"/>
  <c r="P56" i="2"/>
  <c r="BB56" i="2"/>
  <c r="AP56" i="2"/>
  <c r="Z56" i="2"/>
  <c r="BI56" i="2"/>
  <c r="AG56" i="2"/>
  <c r="U56" i="2"/>
  <c r="AD56" i="2"/>
  <c r="BN56" i="2"/>
  <c r="AJ56" i="2"/>
  <c r="AW56" i="2"/>
  <c r="AE56" i="2"/>
  <c r="BL56" i="2"/>
  <c r="AM56" i="2"/>
  <c r="AB56" i="2"/>
  <c r="BF56" i="2"/>
  <c r="S56" i="2"/>
  <c r="AK56" i="2"/>
  <c r="Y56" i="2"/>
  <c r="O56" i="2"/>
  <c r="AF56" i="2"/>
  <c r="AR56" i="2"/>
  <c r="AY56" i="2"/>
  <c r="AN56" i="2"/>
  <c r="AO56" i="2"/>
  <c r="L56" i="2"/>
  <c r="Q28" i="1"/>
  <c r="C59" i="2" s="1"/>
  <c r="B59" i="2"/>
  <c r="R54" i="2"/>
  <c r="AA54" i="2"/>
  <c r="X54" i="2"/>
  <c r="W54" i="2"/>
  <c r="G54" i="2"/>
  <c r="V54" i="2"/>
  <c r="Q54" i="2"/>
  <c r="S54" i="2"/>
  <c r="AX54" i="2"/>
  <c r="BC54" i="2"/>
  <c r="BD54" i="2"/>
  <c r="BB54" i="2"/>
  <c r="L54" i="2"/>
  <c r="AC54" i="2"/>
  <c r="P54" i="2"/>
  <c r="Y54" i="2"/>
  <c r="AM54" i="2"/>
  <c r="H54" i="2"/>
  <c r="AN54" i="2"/>
  <c r="F54" i="2"/>
  <c r="AL54" i="2"/>
  <c r="K54" i="2"/>
  <c r="AQ54" i="2"/>
  <c r="AR54" i="2"/>
  <c r="AW54" i="2"/>
  <c r="U54" i="2"/>
  <c r="O54" i="2"/>
  <c r="N54" i="2"/>
  <c r="T54" i="2"/>
  <c r="AS54" i="2"/>
  <c r="BG54" i="2"/>
  <c r="AB54" i="2"/>
  <c r="BH54" i="2"/>
  <c r="AG54" i="2"/>
  <c r="BM54" i="2"/>
  <c r="BI54" i="2"/>
  <c r="AH54" i="2"/>
  <c r="AP54" i="2"/>
  <c r="AU54" i="2"/>
  <c r="AV54" i="2"/>
  <c r="AT54" i="2"/>
  <c r="AY54" i="2"/>
  <c r="AZ54" i="2"/>
  <c r="BE54" i="2"/>
  <c r="AK54" i="2"/>
  <c r="N29" i="1"/>
  <c r="B57" i="2"/>
  <c r="Z54" i="2"/>
  <c r="BF54" i="2"/>
  <c r="AE54" i="2"/>
  <c r="BK54" i="2"/>
  <c r="AF54" i="2"/>
  <c r="E54" i="2"/>
  <c r="AD54" i="2"/>
  <c r="BJ54" i="2"/>
  <c r="AI54" i="2"/>
  <c r="BL54" i="2"/>
  <c r="AJ54" i="2"/>
  <c r="I54" i="2"/>
  <c r="AO54" i="2"/>
  <c r="M54" i="2"/>
  <c r="BA54" i="2"/>
  <c r="BN54" i="2"/>
  <c r="G59" i="2" l="1"/>
  <c r="BH59" i="2"/>
  <c r="AS59" i="2"/>
  <c r="R59" i="2"/>
  <c r="AX59" i="2"/>
  <c r="BN59" i="2"/>
  <c r="AI59" i="2"/>
  <c r="H59" i="2"/>
  <c r="AN59" i="2"/>
  <c r="I59" i="2"/>
  <c r="AO59" i="2"/>
  <c r="AD59" i="2"/>
  <c r="BJ59" i="2"/>
  <c r="AE59" i="2"/>
  <c r="BK59" i="2"/>
  <c r="AJ59" i="2"/>
  <c r="E59" i="2"/>
  <c r="AK59" i="2"/>
  <c r="J59" i="2"/>
  <c r="Z59" i="2"/>
  <c r="AP59" i="2"/>
  <c r="BF59" i="2"/>
  <c r="K59" i="2"/>
  <c r="AA59" i="2"/>
  <c r="AQ59" i="2"/>
  <c r="BG59" i="2"/>
  <c r="P59" i="2"/>
  <c r="AF59" i="2"/>
  <c r="AV59" i="2"/>
  <c r="BL59" i="2"/>
  <c r="Q59" i="2"/>
  <c r="AG59" i="2"/>
  <c r="AW59" i="2"/>
  <c r="BM59" i="2"/>
  <c r="F59" i="2"/>
  <c r="V59" i="2"/>
  <c r="AL59" i="2"/>
  <c r="BB59" i="2"/>
  <c r="W59" i="2"/>
  <c r="AM59" i="2"/>
  <c r="BC59" i="2"/>
  <c r="L59" i="2"/>
  <c r="AB59" i="2"/>
  <c r="AR59" i="2"/>
  <c r="M59" i="2"/>
  <c r="AC59" i="2"/>
  <c r="BI59" i="2"/>
  <c r="AH59" i="2"/>
  <c r="S59" i="2"/>
  <c r="AY59" i="2"/>
  <c r="X59" i="2"/>
  <c r="BD59" i="2"/>
  <c r="Y59" i="2"/>
  <c r="BE59" i="2"/>
  <c r="N59" i="2"/>
  <c r="AT59" i="2"/>
  <c r="O59" i="2"/>
  <c r="AU59" i="2"/>
  <c r="T59" i="2"/>
  <c r="AZ59" i="2"/>
  <c r="U59" i="2"/>
  <c r="BA59" i="2"/>
  <c r="P29" i="1"/>
  <c r="C57" i="2"/>
  <c r="Q57" i="2" s="1"/>
  <c r="BD57" i="2" l="1"/>
  <c r="AH57" i="2"/>
  <c r="BI57" i="2"/>
  <c r="I57" i="2"/>
  <c r="AB57" i="2"/>
  <c r="M57" i="2"/>
  <c r="AE57" i="2"/>
  <c r="N57" i="2"/>
  <c r="AR57" i="2"/>
  <c r="L57" i="2"/>
  <c r="AS57" i="2"/>
  <c r="BF57" i="2"/>
  <c r="BK57" i="2"/>
  <c r="AZ57" i="2"/>
  <c r="U57" i="2"/>
  <c r="K57" i="2"/>
  <c r="AC57" i="2"/>
  <c r="BN57" i="2"/>
  <c r="AX57" i="2"/>
  <c r="R57" i="2"/>
  <c r="AU57" i="2"/>
  <c r="O57" i="2"/>
  <c r="P57" i="2"/>
  <c r="T57" i="2"/>
  <c r="AT57" i="2"/>
  <c r="AQ57" i="2"/>
  <c r="BM57" i="2"/>
  <c r="AP57" i="2"/>
  <c r="Z57" i="2"/>
  <c r="J57" i="2"/>
  <c r="BC57" i="2"/>
  <c r="AM57" i="2"/>
  <c r="W57" i="2"/>
  <c r="G57" i="2"/>
  <c r="AF57" i="2"/>
  <c r="AO57" i="2"/>
  <c r="AV57" i="2"/>
  <c r="BA57" i="2"/>
  <c r="BJ57" i="2"/>
  <c r="AD57" i="2"/>
  <c r="BG57" i="2"/>
  <c r="AA57" i="2"/>
  <c r="AN57" i="2"/>
  <c r="AG57" i="2"/>
  <c r="Q29" i="1"/>
  <c r="B60" i="2"/>
  <c r="BE57" i="2"/>
  <c r="Y57" i="2"/>
  <c r="BL57" i="2"/>
  <c r="AJ57" i="2"/>
  <c r="H57" i="2"/>
  <c r="AK57" i="2"/>
  <c r="E57" i="2"/>
  <c r="BB57" i="2"/>
  <c r="AL57" i="2"/>
  <c r="V57" i="2"/>
  <c r="F57" i="2"/>
  <c r="AY57" i="2"/>
  <c r="AI57" i="2"/>
  <c r="S57" i="2"/>
  <c r="BH57" i="2"/>
  <c r="X57" i="2"/>
  <c r="AW57" i="2"/>
  <c r="C60" i="2" l="1"/>
  <c r="BK60" i="2" s="1"/>
  <c r="H5" i="1"/>
  <c r="I5" i="1" s="1"/>
  <c r="J5" i="1" s="1"/>
  <c r="AF60" i="2" l="1"/>
  <c r="AF62" i="2" s="1"/>
  <c r="J60" i="2"/>
  <c r="J62" i="2" s="1"/>
  <c r="AK60" i="2"/>
  <c r="AK62" i="2" s="1"/>
  <c r="BG60" i="2"/>
  <c r="BG62" i="2" s="1"/>
  <c r="AP60" i="2"/>
  <c r="AP63" i="2" s="1"/>
  <c r="BL60" i="2"/>
  <c r="BL63" i="2" s="1"/>
  <c r="AD60" i="2"/>
  <c r="AD62" i="2" s="1"/>
  <c r="AA60" i="2"/>
  <c r="AA64" i="2" s="1"/>
  <c r="AG60" i="2"/>
  <c r="AG62" i="2" s="1"/>
  <c r="BJ60" i="2"/>
  <c r="BJ62" i="2" s="1"/>
  <c r="T60" i="2"/>
  <c r="T63" i="2" s="1"/>
  <c r="AJ60" i="2"/>
  <c r="AJ64" i="2" s="1"/>
  <c r="BM60" i="2"/>
  <c r="BM62" i="2" s="1"/>
  <c r="BC60" i="2"/>
  <c r="BC62" i="2" s="1"/>
  <c r="AC60" i="2"/>
  <c r="AC62" i="2" s="1"/>
  <c r="BA60" i="2"/>
  <c r="BA63" i="2" s="1"/>
  <c r="AZ60" i="2"/>
  <c r="AZ64" i="2" s="1"/>
  <c r="AQ60" i="2"/>
  <c r="AQ63" i="2" s="1"/>
  <c r="BF60" i="2"/>
  <c r="BF62" i="2" s="1"/>
  <c r="R60" i="2"/>
  <c r="R63" i="2" s="1"/>
  <c r="W60" i="2"/>
  <c r="W62" i="2" s="1"/>
  <c r="AO60" i="2"/>
  <c r="AO62" i="2" s="1"/>
  <c r="I60" i="2"/>
  <c r="I64" i="2" s="1"/>
  <c r="AN60" i="2"/>
  <c r="AN62" i="2" s="1"/>
  <c r="H60" i="2"/>
  <c r="H64" i="2" s="1"/>
  <c r="G60" i="2"/>
  <c r="G64" i="2" s="1"/>
  <c r="AL60" i="2"/>
  <c r="AL63" i="2" s="1"/>
  <c r="F60" i="2"/>
  <c r="F63" i="2" s="1"/>
  <c r="AS60" i="2"/>
  <c r="AS63" i="2" s="1"/>
  <c r="AR60" i="2"/>
  <c r="AR63" i="2" s="1"/>
  <c r="O60" i="2"/>
  <c r="O62" i="2" s="1"/>
  <c r="E60" i="2"/>
  <c r="E63" i="2" s="1"/>
  <c r="L60" i="2"/>
  <c r="L62" i="2" s="1"/>
  <c r="BN60" i="2"/>
  <c r="BN64" i="2" s="1"/>
  <c r="Z60" i="2"/>
  <c r="Z64" i="2" s="1"/>
  <c r="AM60" i="2"/>
  <c r="AM64" i="2" s="1"/>
  <c r="AW60" i="2"/>
  <c r="AW62" i="2" s="1"/>
  <c r="Q60" i="2"/>
  <c r="Q64" i="2" s="1"/>
  <c r="AV60" i="2"/>
  <c r="AV64" i="2" s="1"/>
  <c r="P60" i="2"/>
  <c r="P62" i="2" s="1"/>
  <c r="S60" i="2"/>
  <c r="S63" i="2" s="1"/>
  <c r="AT60" i="2"/>
  <c r="AT62" i="2" s="1"/>
  <c r="N60" i="2"/>
  <c r="N63" i="2" s="1"/>
  <c r="BI60" i="2"/>
  <c r="BI64" i="2" s="1"/>
  <c r="BH60" i="2"/>
  <c r="BH63" i="2" s="1"/>
  <c r="AX60" i="2"/>
  <c r="AX63" i="2" s="1"/>
  <c r="AU60" i="2"/>
  <c r="AU62" i="2" s="1"/>
  <c r="U60" i="2"/>
  <c r="U63" i="2" s="1"/>
  <c r="AB60" i="2"/>
  <c r="AB63" i="2" s="1"/>
  <c r="K60" i="2"/>
  <c r="K62" i="2" s="1"/>
  <c r="AH60" i="2"/>
  <c r="AH64" i="2" s="1"/>
  <c r="AY60" i="2"/>
  <c r="AY64" i="2" s="1"/>
  <c r="BE60" i="2"/>
  <c r="BE64" i="2" s="1"/>
  <c r="Y60" i="2"/>
  <c r="Y62" i="2" s="1"/>
  <c r="BD60" i="2"/>
  <c r="BD62" i="2" s="1"/>
  <c r="X60" i="2"/>
  <c r="X64" i="2" s="1"/>
  <c r="AI60" i="2"/>
  <c r="AI63" i="2" s="1"/>
  <c r="BB60" i="2"/>
  <c r="BB64" i="2" s="1"/>
  <c r="V60" i="2"/>
  <c r="V62" i="2" s="1"/>
  <c r="AE60" i="2"/>
  <c r="AE63" i="2" s="1"/>
  <c r="M60" i="2"/>
  <c r="M64" i="2" s="1"/>
  <c r="BK64" i="2"/>
  <c r="BK62" i="2"/>
  <c r="BK63" i="2"/>
  <c r="BG63" i="2"/>
  <c r="AK63" i="2" l="1"/>
  <c r="AU64" i="2"/>
  <c r="N64" i="2"/>
  <c r="O64" i="2"/>
  <c r="AU63" i="2"/>
  <c r="AV62" i="2"/>
  <c r="AK64" i="2"/>
  <c r="BD63" i="2"/>
  <c r="T62" i="2"/>
  <c r="Z63" i="2"/>
  <c r="AH63" i="2"/>
  <c r="T64" i="2"/>
  <c r="N62" i="2"/>
  <c r="O63" i="2"/>
  <c r="AH62" i="2"/>
  <c r="AP64" i="2"/>
  <c r="AF64" i="2"/>
  <c r="AF63" i="2"/>
  <c r="Q62" i="2"/>
  <c r="BC64" i="2"/>
  <c r="J63" i="2"/>
  <c r="AC63" i="2"/>
  <c r="AD64" i="2"/>
  <c r="J64" i="2"/>
  <c r="Z62" i="2"/>
  <c r="AL62" i="2"/>
  <c r="I62" i="2"/>
  <c r="BF64" i="2"/>
  <c r="AX62" i="2"/>
  <c r="AD63" i="2"/>
  <c r="BL62" i="2"/>
  <c r="I63" i="2"/>
  <c r="AQ64" i="2"/>
  <c r="AJ62" i="2"/>
  <c r="AA63" i="2"/>
  <c r="BG64" i="2"/>
  <c r="AG64" i="2"/>
  <c r="AA62" i="2"/>
  <c r="BM64" i="2"/>
  <c r="AJ63" i="2"/>
  <c r="BJ63" i="2"/>
  <c r="BN63" i="2"/>
  <c r="Y63" i="2"/>
  <c r="AX64" i="2"/>
  <c r="AC64" i="2"/>
  <c r="AT63" i="2"/>
  <c r="BC63" i="2"/>
  <c r="AV63" i="2"/>
  <c r="V63" i="2"/>
  <c r="BD64" i="2"/>
  <c r="BF63" i="2"/>
  <c r="AQ62" i="2"/>
  <c r="BB62" i="2"/>
  <c r="G63" i="2"/>
  <c r="BJ64" i="2"/>
  <c r="BN62" i="2"/>
  <c r="AL64" i="2"/>
  <c r="V64" i="2"/>
  <c r="BM63" i="2"/>
  <c r="W63" i="2"/>
  <c r="BL64" i="2"/>
  <c r="Q63" i="2"/>
  <c r="AG63" i="2"/>
  <c r="AP62" i="2"/>
  <c r="AS64" i="2"/>
  <c r="AO63" i="2"/>
  <c r="K64" i="2"/>
  <c r="Y64" i="2"/>
  <c r="AR64" i="2"/>
  <c r="U64" i="2"/>
  <c r="P64" i="2"/>
  <c r="M63" i="2"/>
  <c r="E62" i="2"/>
  <c r="BE63" i="2"/>
  <c r="R62" i="2"/>
  <c r="AY62" i="2"/>
  <c r="AM62" i="2"/>
  <c r="AN64" i="2"/>
  <c r="U62" i="2"/>
  <c r="X63" i="2"/>
  <c r="P63" i="2"/>
  <c r="AM63" i="2"/>
  <c r="F62" i="2"/>
  <c r="H62" i="2"/>
  <c r="AY63" i="2"/>
  <c r="AE62" i="2"/>
  <c r="AN63" i="2"/>
  <c r="R64" i="2"/>
  <c r="BA64" i="2"/>
  <c r="F64" i="2"/>
  <c r="BI62" i="2"/>
  <c r="AE64" i="2"/>
  <c r="BA62" i="2"/>
  <c r="BI63" i="2"/>
  <c r="AW64" i="2"/>
  <c r="E64" i="2"/>
  <c r="X62" i="2"/>
  <c r="K63" i="2"/>
  <c r="AZ62" i="2"/>
  <c r="AW63" i="2"/>
  <c r="S62" i="2"/>
  <c r="M62" i="2"/>
  <c r="W64" i="2"/>
  <c r="BB63" i="2"/>
  <c r="AT64" i="2"/>
  <c r="L63" i="2"/>
  <c r="BH62" i="2"/>
  <c r="H63" i="2"/>
  <c r="AR62" i="2"/>
  <c r="G62" i="2"/>
  <c r="AO64" i="2"/>
  <c r="AB64" i="2"/>
  <c r="AZ63" i="2"/>
  <c r="BH64" i="2"/>
  <c r="L64" i="2"/>
  <c r="AI62" i="2"/>
  <c r="BE62" i="2"/>
  <c r="AS62" i="2"/>
  <c r="AB62" i="2"/>
  <c r="AI64" i="2"/>
  <c r="S64" i="2"/>
</calcChain>
</file>

<file path=xl/sharedStrings.xml><?xml version="1.0" encoding="utf-8"?>
<sst xmlns="http://schemas.openxmlformats.org/spreadsheetml/2006/main" count="113" uniqueCount="26">
  <si>
    <t>CT
[sec]</t>
  </si>
  <si>
    <t>A</t>
  </si>
  <si>
    <t>B</t>
  </si>
  <si>
    <t>C</t>
  </si>
  <si>
    <t>Cycle Time proces A</t>
  </si>
  <si>
    <t>Cycle Time proces B</t>
  </si>
  <si>
    <t>Cycle Time proces C</t>
  </si>
  <si>
    <t>DLT</t>
  </si>
  <si>
    <t>Process A</t>
  </si>
  <si>
    <t>Process B</t>
  </si>
  <si>
    <t>Process C</t>
  </si>
  <si>
    <t>Batch time (sec]</t>
  </si>
  <si>
    <t>From</t>
  </si>
  <si>
    <t>Until</t>
  </si>
  <si>
    <t>until</t>
  </si>
  <si>
    <t>Batch size 100</t>
  </si>
  <si>
    <t>Batch size 50</t>
  </si>
  <si>
    <t>Batch size 10</t>
  </si>
  <si>
    <t>Uptime A</t>
  </si>
  <si>
    <t>Uptime B</t>
  </si>
  <si>
    <t>Uptime C</t>
  </si>
  <si>
    <t>Order quantity:</t>
  </si>
  <si>
    <t>Lead time batch size 100:</t>
  </si>
  <si>
    <t>Lead time batch size 50:</t>
  </si>
  <si>
    <t>Lead time batch size 10:</t>
  </si>
  <si>
    <t>Lead time reduction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</si>
</sst>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* #,##0.00_ ;_ * \-#,##0.00_ ;_ * &quot;-&quot;??_ ;_ @_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" fontId="0" fillId="0" borderId="0" xfId="0" applyNumberFormat="1" applyAlignment="1">
      <alignment horizontal="center" vertical="center"/>
    </xf>
    <xf numFmtId="1" fontId="0" fillId="0" borderId="0" xfId="1" applyNumberFormat="1" applyFont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1" fontId="2" fillId="0" borderId="2" xfId="1" applyNumberFormat="1" applyFont="1" applyBorder="1" applyAlignment="1">
      <alignment horizontal="center" vertical="center"/>
    </xf>
    <xf numFmtId="1" fontId="2" fillId="0" borderId="3" xfId="1" applyNumberFormat="1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2" fillId="0" borderId="0" xfId="1" applyNumberFormat="1" applyFont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1" fontId="0" fillId="2" borderId="0" xfId="1" applyNumberFormat="1" applyFont="1" applyFill="1" applyBorder="1" applyAlignment="1">
      <alignment horizontal="center" vertical="center"/>
    </xf>
    <xf numFmtId="1" fontId="0" fillId="2" borderId="5" xfId="1" applyNumberFormat="1" applyFont="1" applyFill="1" applyBorder="1" applyAlignment="1">
      <alignment horizontal="center" vertical="center"/>
    </xf>
    <xf numFmtId="1" fontId="0" fillId="2" borderId="7" xfId="1" applyNumberFormat="1" applyFont="1" applyFill="1" applyBorder="1" applyAlignment="1">
      <alignment horizontal="center" vertical="center"/>
    </xf>
    <xf numFmtId="1" fontId="0" fillId="2" borderId="8" xfId="1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9" fontId="0" fillId="0" borderId="0" xfId="2" applyNumberFormat="1" applyFont="1" applyAlignment="1">
      <alignment horizontal="center" vertical="center"/>
    </xf>
    <xf numFmtId="1" fontId="2" fillId="0" borderId="0" xfId="1" applyNumberFormat="1" applyFont="1" applyAlignment="1">
      <alignment horizontal="right" vertical="center"/>
    </xf>
    <xf numFmtId="0" fontId="2" fillId="3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textRotation="90"/>
    </xf>
    <xf numFmtId="0" fontId="5" fillId="0" borderId="5" xfId="0" applyFont="1" applyBorder="1" applyAlignment="1">
      <alignment horizontal="center" vertical="center" textRotation="90"/>
    </xf>
    <xf numFmtId="0" fontId="0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1" fontId="0" fillId="0" borderId="14" xfId="0" applyNumberFormat="1" applyBorder="1" applyAlignment="1">
      <alignment horizontal="center" vertical="center"/>
    </xf>
    <xf numFmtId="9" fontId="0" fillId="0" borderId="13" xfId="2" applyFont="1" applyBorder="1" applyAlignment="1">
      <alignment horizontal="center" vertical="center"/>
    </xf>
    <xf numFmtId="9" fontId="0" fillId="0" borderId="14" xfId="2" applyFont="1" applyBorder="1" applyAlignment="1">
      <alignment horizontal="center" vertical="center"/>
    </xf>
    <xf numFmtId="9" fontId="0" fillId="0" borderId="15" xfId="2" applyFont="1" applyBorder="1" applyAlignment="1">
      <alignment horizontal="center" vertical="center"/>
    </xf>
    <xf numFmtId="9" fontId="0" fillId="0" borderId="16" xfId="2" applyFont="1" applyBorder="1" applyAlignment="1">
      <alignment horizontal="center" vertical="center"/>
    </xf>
  </cellXfs>
  <cellStyles count="3">
    <cellStyle name="Komma" xfId="1" builtinId="3"/>
    <cellStyle name="Procent" xfId="2" builtinId="5"/>
    <cellStyle name="Standaard" xfId="0" builtinId="0"/>
  </cellStyles>
  <dxfs count="9">
    <dxf>
      <font>
        <color theme="0"/>
      </font>
    </dxf>
    <dxf>
      <fill>
        <patternFill>
          <bgColor theme="1" tint="4.9989318521683403E-2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color theme="0"/>
      </font>
    </dxf>
    <dxf>
      <fill>
        <patternFill>
          <bgColor theme="1" tint="4.9989318521683403E-2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color theme="0"/>
      </font>
    </dxf>
    <dxf>
      <fill>
        <patternFill>
          <bgColor theme="1" tint="4.9989318521683403E-2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color rgb="FFFF0000"/>
      </font>
      <fill>
        <patternFill>
          <bgColor rgb="FFFF000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00B050"/>
      </font>
      <fill>
        <patternFill>
          <bgColor rgb="FF00B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tabSelected="1" topLeftCell="A3" zoomScale="80" zoomScaleNormal="80" workbookViewId="0">
      <selection activeCell="N11" sqref="N11"/>
    </sheetView>
  </sheetViews>
  <sheetFormatPr defaultRowHeight="15" x14ac:dyDescent="0.25"/>
  <cols>
    <col min="1" max="1" width="31" style="2" bestFit="1" customWidth="1"/>
    <col min="2" max="2" width="9.140625" style="2"/>
    <col min="3" max="3" width="9.85546875" style="5" customWidth="1"/>
    <col min="4" max="5" width="9.85546875" style="6" customWidth="1"/>
    <col min="6" max="6" width="9.85546875" style="5" customWidth="1"/>
    <col min="7" max="8" width="9.85546875" style="6" customWidth="1"/>
    <col min="9" max="17" width="9.85546875" style="5" customWidth="1"/>
    <col min="18" max="16384" width="9.140625" style="2"/>
  </cols>
  <sheetData>
    <row r="1" spans="1:20" ht="15.75" thickBot="1" x14ac:dyDescent="0.3">
      <c r="A1" s="20" t="s">
        <v>21</v>
      </c>
      <c r="B1" s="19">
        <v>100</v>
      </c>
      <c r="T1" s="2">
        <v>0</v>
      </c>
    </row>
    <row r="2" spans="1:20" x14ac:dyDescent="0.25">
      <c r="A2" s="21"/>
      <c r="B2" s="22"/>
      <c r="H2" s="6" t="s">
        <v>7</v>
      </c>
      <c r="J2" s="33" t="s">
        <v>25</v>
      </c>
      <c r="K2" s="34"/>
      <c r="T2" s="2">
        <v>0.1</v>
      </c>
    </row>
    <row r="3" spans="1:20" x14ac:dyDescent="0.25">
      <c r="A3" s="21" t="s">
        <v>4</v>
      </c>
      <c r="B3" s="25">
        <v>0.2</v>
      </c>
      <c r="G3" s="24" t="s">
        <v>22</v>
      </c>
      <c r="H3" s="6">
        <f>E10</f>
        <v>40</v>
      </c>
      <c r="I3" s="23">
        <f>H3/H3</f>
        <v>1</v>
      </c>
      <c r="J3" s="35"/>
      <c r="K3" s="36"/>
      <c r="T3" s="2">
        <v>0.2</v>
      </c>
    </row>
    <row r="4" spans="1:20" x14ac:dyDescent="0.25">
      <c r="A4" s="21" t="s">
        <v>5</v>
      </c>
      <c r="B4" s="25">
        <v>0.1</v>
      </c>
      <c r="G4" s="24" t="s">
        <v>23</v>
      </c>
      <c r="H4" s="6">
        <f>H17</f>
        <v>30</v>
      </c>
      <c r="I4" s="23">
        <f>H4/H3</f>
        <v>0.75</v>
      </c>
      <c r="J4" s="37">
        <f>I3-I4</f>
        <v>0.25</v>
      </c>
      <c r="K4" s="38"/>
      <c r="T4" s="2">
        <v>0.3</v>
      </c>
    </row>
    <row r="5" spans="1:20" ht="15.75" thickBot="1" x14ac:dyDescent="0.3">
      <c r="A5" s="21" t="s">
        <v>6</v>
      </c>
      <c r="B5" s="25">
        <v>0.1</v>
      </c>
      <c r="G5" s="24" t="s">
        <v>24</v>
      </c>
      <c r="H5" s="6">
        <f>Q29</f>
        <v>22</v>
      </c>
      <c r="I5" s="23">
        <f>H5/H3</f>
        <v>0.55000000000000004</v>
      </c>
      <c r="J5" s="39">
        <f>I3-I5</f>
        <v>0.44999999999999996</v>
      </c>
      <c r="K5" s="40"/>
    </row>
    <row r="7" spans="1:20" s="1" customFormat="1" ht="30" x14ac:dyDescent="0.25">
      <c r="A7" s="3">
        <v>100</v>
      </c>
      <c r="B7" s="4" t="s">
        <v>0</v>
      </c>
      <c r="C7" s="7" t="s">
        <v>11</v>
      </c>
      <c r="D7" s="8" t="s">
        <v>12</v>
      </c>
      <c r="E7" s="9" t="s">
        <v>13</v>
      </c>
      <c r="F7" s="10"/>
      <c r="G7" s="11"/>
      <c r="H7" s="11"/>
      <c r="I7" s="10"/>
      <c r="J7" s="10"/>
      <c r="K7" s="10"/>
      <c r="L7" s="10"/>
      <c r="M7" s="10"/>
      <c r="N7" s="10"/>
      <c r="O7" s="10"/>
      <c r="P7" s="10"/>
      <c r="Q7" s="10"/>
    </row>
    <row r="8" spans="1:20" x14ac:dyDescent="0.25">
      <c r="A8" s="2" t="s">
        <v>8</v>
      </c>
      <c r="B8" s="26">
        <f>CT_A</f>
        <v>0.2</v>
      </c>
      <c r="C8" s="12">
        <f>Batch_1*$B:$B</f>
        <v>20</v>
      </c>
      <c r="D8" s="14">
        <v>0</v>
      </c>
      <c r="E8" s="15">
        <f>D8+C8</f>
        <v>20</v>
      </c>
    </row>
    <row r="9" spans="1:20" x14ac:dyDescent="0.25">
      <c r="A9" s="2" t="s">
        <v>9</v>
      </c>
      <c r="B9" s="26">
        <f>CT_B</f>
        <v>0.1</v>
      </c>
      <c r="C9" s="12">
        <f>Batch_1*$B:$B</f>
        <v>10</v>
      </c>
      <c r="D9" s="14">
        <f>E8</f>
        <v>20</v>
      </c>
      <c r="E9" s="15">
        <f>D9+C9</f>
        <v>30</v>
      </c>
    </row>
    <row r="10" spans="1:20" x14ac:dyDescent="0.25">
      <c r="A10" s="2" t="s">
        <v>10</v>
      </c>
      <c r="B10" s="26">
        <f>CT_C</f>
        <v>0.1</v>
      </c>
      <c r="C10" s="13">
        <f>Batch_1*$B:$B</f>
        <v>10</v>
      </c>
      <c r="D10" s="16">
        <f>E9</f>
        <v>30</v>
      </c>
      <c r="E10" s="17">
        <f>D10+C10</f>
        <v>40</v>
      </c>
    </row>
    <row r="11" spans="1:20" x14ac:dyDescent="0.25">
      <c r="B11" s="26"/>
    </row>
    <row r="12" spans="1:20" x14ac:dyDescent="0.25">
      <c r="B12" s="26"/>
    </row>
    <row r="13" spans="1:20" x14ac:dyDescent="0.25">
      <c r="B13" s="26"/>
    </row>
    <row r="14" spans="1:20" s="1" customFormat="1" ht="30" x14ac:dyDescent="0.25">
      <c r="A14" s="3">
        <v>50</v>
      </c>
      <c r="B14" s="27" t="s">
        <v>0</v>
      </c>
      <c r="C14" s="7" t="s">
        <v>11</v>
      </c>
      <c r="D14" s="8" t="s">
        <v>12</v>
      </c>
      <c r="E14" s="9" t="s">
        <v>13</v>
      </c>
      <c r="F14" s="7" t="s">
        <v>11</v>
      </c>
      <c r="G14" s="8" t="s">
        <v>12</v>
      </c>
      <c r="H14" s="9" t="s">
        <v>13</v>
      </c>
      <c r="I14" s="10"/>
      <c r="J14" s="10"/>
      <c r="K14" s="10"/>
      <c r="L14" s="10"/>
      <c r="M14" s="10"/>
      <c r="N14" s="10"/>
      <c r="O14" s="10"/>
      <c r="P14" s="10"/>
      <c r="Q14" s="10"/>
    </row>
    <row r="15" spans="1:20" x14ac:dyDescent="0.25">
      <c r="A15" s="2" t="s">
        <v>8</v>
      </c>
      <c r="B15" s="26">
        <f>CT_A</f>
        <v>0.2</v>
      </c>
      <c r="C15" s="12">
        <f>Batch_2*$B:$B</f>
        <v>10</v>
      </c>
      <c r="D15" s="14">
        <v>0</v>
      </c>
      <c r="E15" s="15">
        <f>D15+C15</f>
        <v>10</v>
      </c>
      <c r="F15" s="12">
        <f>Batch_2*$B:$B</f>
        <v>10</v>
      </c>
      <c r="G15" s="14">
        <f>E15</f>
        <v>10</v>
      </c>
      <c r="H15" s="15">
        <f>G15+F15</f>
        <v>20</v>
      </c>
    </row>
    <row r="16" spans="1:20" x14ac:dyDescent="0.25">
      <c r="A16" s="2" t="s">
        <v>9</v>
      </c>
      <c r="B16" s="26">
        <f>CT_B</f>
        <v>0.1</v>
      </c>
      <c r="C16" s="12">
        <f>Batch_2*$B:$B</f>
        <v>5</v>
      </c>
      <c r="D16" s="14">
        <f>E15</f>
        <v>10</v>
      </c>
      <c r="E16" s="15">
        <f>D16+C16</f>
        <v>15</v>
      </c>
      <c r="F16" s="12">
        <f>Batch_2*$B:$B</f>
        <v>5</v>
      </c>
      <c r="G16" s="14">
        <f>IF(E16&gt;H15,E16,H15)</f>
        <v>20</v>
      </c>
      <c r="H16" s="15">
        <f>G16+F16</f>
        <v>25</v>
      </c>
    </row>
    <row r="17" spans="1:17" x14ac:dyDescent="0.25">
      <c r="A17" s="2" t="s">
        <v>10</v>
      </c>
      <c r="B17" s="26">
        <f>CT_C</f>
        <v>0.1</v>
      </c>
      <c r="C17" s="13">
        <f>Batch_2*$B:$B</f>
        <v>5</v>
      </c>
      <c r="D17" s="16">
        <f>E16</f>
        <v>15</v>
      </c>
      <c r="E17" s="17">
        <f>D17+C17</f>
        <v>20</v>
      </c>
      <c r="F17" s="13">
        <f>Batch_2*$B:$B</f>
        <v>5</v>
      </c>
      <c r="G17" s="16">
        <f>IF(E17&gt;H16,E17,H16)</f>
        <v>25</v>
      </c>
      <c r="H17" s="17">
        <f>G17+F17</f>
        <v>30</v>
      </c>
    </row>
    <row r="18" spans="1:17" x14ac:dyDescent="0.25">
      <c r="B18" s="26"/>
    </row>
    <row r="19" spans="1:17" x14ac:dyDescent="0.25">
      <c r="B19" s="26"/>
    </row>
    <row r="20" spans="1:17" x14ac:dyDescent="0.25">
      <c r="B20" s="26"/>
    </row>
    <row r="21" spans="1:17" s="1" customFormat="1" ht="30" x14ac:dyDescent="0.25">
      <c r="A21" s="3">
        <v>10</v>
      </c>
      <c r="B21" s="27" t="s">
        <v>0</v>
      </c>
      <c r="C21" s="7" t="s">
        <v>11</v>
      </c>
      <c r="D21" s="8" t="s">
        <v>12</v>
      </c>
      <c r="E21" s="9" t="s">
        <v>13</v>
      </c>
      <c r="F21" s="7" t="s">
        <v>11</v>
      </c>
      <c r="G21" s="8" t="s">
        <v>12</v>
      </c>
      <c r="H21" s="9" t="s">
        <v>13</v>
      </c>
      <c r="I21" s="7" t="s">
        <v>11</v>
      </c>
      <c r="J21" s="8" t="s">
        <v>12</v>
      </c>
      <c r="K21" s="9" t="s">
        <v>13</v>
      </c>
      <c r="L21" s="7" t="s">
        <v>11</v>
      </c>
      <c r="M21" s="8" t="s">
        <v>12</v>
      </c>
      <c r="N21" s="9" t="s">
        <v>13</v>
      </c>
      <c r="O21" s="7" t="s">
        <v>11</v>
      </c>
      <c r="P21" s="8" t="s">
        <v>12</v>
      </c>
      <c r="Q21" s="9" t="s">
        <v>13</v>
      </c>
    </row>
    <row r="22" spans="1:17" x14ac:dyDescent="0.25">
      <c r="A22" s="2" t="s">
        <v>8</v>
      </c>
      <c r="B22" s="26">
        <f>CT_A</f>
        <v>0.2</v>
      </c>
      <c r="C22" s="12">
        <f>Batch_3*$B:$B</f>
        <v>2</v>
      </c>
      <c r="D22" s="14">
        <v>0</v>
      </c>
      <c r="E22" s="15">
        <f>D22+C22</f>
        <v>2</v>
      </c>
      <c r="F22" s="12">
        <f>Batch_3*$B:$B</f>
        <v>2</v>
      </c>
      <c r="G22" s="14">
        <f>E22</f>
        <v>2</v>
      </c>
      <c r="H22" s="15">
        <f>G22+F22</f>
        <v>4</v>
      </c>
      <c r="I22" s="12">
        <f>Batch_3*$B:$B</f>
        <v>2</v>
      </c>
      <c r="J22" s="14">
        <f>H22</f>
        <v>4</v>
      </c>
      <c r="K22" s="15">
        <f>J22+I22</f>
        <v>6</v>
      </c>
      <c r="L22" s="12">
        <f>Batch_3*$B:$B</f>
        <v>2</v>
      </c>
      <c r="M22" s="14">
        <f>K22</f>
        <v>6</v>
      </c>
      <c r="N22" s="15">
        <f>M22+L22</f>
        <v>8</v>
      </c>
      <c r="O22" s="12">
        <f>Batch_3*$B:$B</f>
        <v>2</v>
      </c>
      <c r="P22" s="14">
        <f>N22</f>
        <v>8</v>
      </c>
      <c r="Q22" s="15">
        <f>P22+O22</f>
        <v>10</v>
      </c>
    </row>
    <row r="23" spans="1:17" x14ac:dyDescent="0.25">
      <c r="A23" s="2" t="s">
        <v>9</v>
      </c>
      <c r="B23" s="26">
        <f>CT_B</f>
        <v>0.1</v>
      </c>
      <c r="C23" s="12">
        <f>Batch_3*$B:$B</f>
        <v>1</v>
      </c>
      <c r="D23" s="14">
        <f>E22</f>
        <v>2</v>
      </c>
      <c r="E23" s="15">
        <f>D23+C23</f>
        <v>3</v>
      </c>
      <c r="F23" s="12">
        <f>Batch_3*$B:$B</f>
        <v>1</v>
      </c>
      <c r="G23" s="14">
        <f>IF(E23&gt;H22,E23,H22)</f>
        <v>4</v>
      </c>
      <c r="H23" s="15">
        <f>G23+F23</f>
        <v>5</v>
      </c>
      <c r="I23" s="12">
        <f>Batch_3*$B:$B</f>
        <v>1</v>
      </c>
      <c r="J23" s="14">
        <f>IF(H23&gt;K22,H23,K22)</f>
        <v>6</v>
      </c>
      <c r="K23" s="15">
        <f>J23+I23</f>
        <v>7</v>
      </c>
      <c r="L23" s="12">
        <f>Batch_3*$B:$B</f>
        <v>1</v>
      </c>
      <c r="M23" s="14">
        <f>IF(K23&gt;N22,K23,N22)</f>
        <v>8</v>
      </c>
      <c r="N23" s="15">
        <f>M23+L23</f>
        <v>9</v>
      </c>
      <c r="O23" s="12">
        <f>Batch_3*$B:$B</f>
        <v>1</v>
      </c>
      <c r="P23" s="14">
        <f>IF(N23&gt;Q22,N23,Q22)</f>
        <v>10</v>
      </c>
      <c r="Q23" s="15">
        <f>P23+O23</f>
        <v>11</v>
      </c>
    </row>
    <row r="24" spans="1:17" x14ac:dyDescent="0.25">
      <c r="A24" s="2" t="s">
        <v>10</v>
      </c>
      <c r="B24" s="26">
        <f>CT_C</f>
        <v>0.1</v>
      </c>
      <c r="C24" s="13">
        <f>Batch_3*$B:$B</f>
        <v>1</v>
      </c>
      <c r="D24" s="16">
        <f>E23</f>
        <v>3</v>
      </c>
      <c r="E24" s="17">
        <f>D24+C24</f>
        <v>4</v>
      </c>
      <c r="F24" s="13">
        <f>Batch_3*$B:$B</f>
        <v>1</v>
      </c>
      <c r="G24" s="16">
        <f>IF(E24&gt;H23,E24,H23)</f>
        <v>5</v>
      </c>
      <c r="H24" s="17">
        <f>G24+F24</f>
        <v>6</v>
      </c>
      <c r="I24" s="13">
        <f>Batch_3*$B:$B</f>
        <v>1</v>
      </c>
      <c r="J24" s="16">
        <f>IF(H24&gt;K23,H24,K23)</f>
        <v>7</v>
      </c>
      <c r="K24" s="17">
        <f>J24+I24</f>
        <v>8</v>
      </c>
      <c r="L24" s="13">
        <f>Batch_3*$B:$B</f>
        <v>1</v>
      </c>
      <c r="M24" s="16">
        <f>IF(K24&gt;N23,K24,N23)</f>
        <v>9</v>
      </c>
      <c r="N24" s="17">
        <f>M24+L24</f>
        <v>10</v>
      </c>
      <c r="O24" s="13">
        <f>Batch_3*$B:$B</f>
        <v>1</v>
      </c>
      <c r="P24" s="16">
        <f>IF(N24&gt;Q23,N24,Q23)</f>
        <v>11</v>
      </c>
      <c r="Q24" s="17">
        <f>P24+O24</f>
        <v>12</v>
      </c>
    </row>
    <row r="25" spans="1:17" x14ac:dyDescent="0.25">
      <c r="B25" s="26"/>
    </row>
    <row r="26" spans="1:17" ht="30" x14ac:dyDescent="0.25">
      <c r="B26" s="26"/>
      <c r="C26" s="7" t="s">
        <v>11</v>
      </c>
      <c r="D26" s="8" t="s">
        <v>12</v>
      </c>
      <c r="E26" s="9" t="s">
        <v>13</v>
      </c>
      <c r="F26" s="7" t="s">
        <v>11</v>
      </c>
      <c r="G26" s="8" t="s">
        <v>12</v>
      </c>
      <c r="H26" s="9" t="s">
        <v>13</v>
      </c>
      <c r="I26" s="7" t="s">
        <v>11</v>
      </c>
      <c r="J26" s="8" t="s">
        <v>12</v>
      </c>
      <c r="K26" s="9" t="s">
        <v>13</v>
      </c>
      <c r="L26" s="7" t="s">
        <v>11</v>
      </c>
      <c r="M26" s="8" t="s">
        <v>12</v>
      </c>
      <c r="N26" s="9" t="s">
        <v>13</v>
      </c>
      <c r="O26" s="7" t="s">
        <v>11</v>
      </c>
      <c r="P26" s="8" t="s">
        <v>12</v>
      </c>
      <c r="Q26" s="9" t="s">
        <v>13</v>
      </c>
    </row>
    <row r="27" spans="1:17" x14ac:dyDescent="0.25">
      <c r="B27" s="26"/>
      <c r="C27" s="12">
        <f>Batch_3*$B$22</f>
        <v>2</v>
      </c>
      <c r="D27" s="14">
        <f>Q22</f>
        <v>10</v>
      </c>
      <c r="E27" s="15">
        <f>D27+C27</f>
        <v>12</v>
      </c>
      <c r="F27" s="12">
        <f>Batch_3*$B$22</f>
        <v>2</v>
      </c>
      <c r="G27" s="14">
        <f>E27</f>
        <v>12</v>
      </c>
      <c r="H27" s="15">
        <f>G27+F27</f>
        <v>14</v>
      </c>
      <c r="I27" s="12">
        <f>Batch_3*$B$22</f>
        <v>2</v>
      </c>
      <c r="J27" s="14">
        <f>H27</f>
        <v>14</v>
      </c>
      <c r="K27" s="15">
        <f>J27+I27</f>
        <v>16</v>
      </c>
      <c r="L27" s="12">
        <f>Batch_3*$B$22</f>
        <v>2</v>
      </c>
      <c r="M27" s="14">
        <f>K27</f>
        <v>16</v>
      </c>
      <c r="N27" s="15">
        <f>M27+L27</f>
        <v>18</v>
      </c>
      <c r="O27" s="12">
        <f>Batch_3*$B$22</f>
        <v>2</v>
      </c>
      <c r="P27" s="14">
        <f>N27</f>
        <v>18</v>
      </c>
      <c r="Q27" s="15">
        <f>P27+O27</f>
        <v>20</v>
      </c>
    </row>
    <row r="28" spans="1:17" x14ac:dyDescent="0.25">
      <c r="C28" s="12">
        <f>Batch_3*$B$23</f>
        <v>1</v>
      </c>
      <c r="D28" s="14">
        <f>IF(Q23&gt;E27,Q23,E27)</f>
        <v>12</v>
      </c>
      <c r="E28" s="15">
        <f>D28+C28</f>
        <v>13</v>
      </c>
      <c r="F28" s="12">
        <f>Batch_3*$B$23</f>
        <v>1</v>
      </c>
      <c r="G28" s="14">
        <f>IF(E28&gt;H27,E28,H27)</f>
        <v>14</v>
      </c>
      <c r="H28" s="15">
        <f>G28+F28</f>
        <v>15</v>
      </c>
      <c r="I28" s="12">
        <f>Batch_3*$B$23</f>
        <v>1</v>
      </c>
      <c r="J28" s="14">
        <f>IF(H28&gt;K27,H28,K27)</f>
        <v>16</v>
      </c>
      <c r="K28" s="15">
        <f>J28+I28</f>
        <v>17</v>
      </c>
      <c r="L28" s="12">
        <f>Batch_3*$B$23</f>
        <v>1</v>
      </c>
      <c r="M28" s="14">
        <f>IF(K28&gt;N27,K28,N27)</f>
        <v>18</v>
      </c>
      <c r="N28" s="15">
        <f>M28+L28</f>
        <v>19</v>
      </c>
      <c r="O28" s="12">
        <f>Batch_3*$B$23</f>
        <v>1</v>
      </c>
      <c r="P28" s="14">
        <f>IF(N28&gt;Q27,N28,Q27)</f>
        <v>20</v>
      </c>
      <c r="Q28" s="15">
        <f>P28+O28</f>
        <v>21</v>
      </c>
    </row>
    <row r="29" spans="1:17" x14ac:dyDescent="0.25">
      <c r="C29" s="13">
        <f>Batch_3*$B$24</f>
        <v>1</v>
      </c>
      <c r="D29" s="16">
        <f>IF(Q24&gt;E28,Q24,E28)</f>
        <v>13</v>
      </c>
      <c r="E29" s="17">
        <f>D29+C29</f>
        <v>14</v>
      </c>
      <c r="F29" s="13">
        <f>Batch_3*$B$24</f>
        <v>1</v>
      </c>
      <c r="G29" s="16">
        <f>IF(E29&gt;H28,E29,H28)</f>
        <v>15</v>
      </c>
      <c r="H29" s="17">
        <f>G29+F29</f>
        <v>16</v>
      </c>
      <c r="I29" s="13">
        <f>Batch_3*$B$24</f>
        <v>1</v>
      </c>
      <c r="J29" s="16">
        <f>IF(H29&gt;K28,H29,K28)</f>
        <v>17</v>
      </c>
      <c r="K29" s="17">
        <f>J29+I29</f>
        <v>18</v>
      </c>
      <c r="L29" s="13">
        <f>Batch_3*$B$24</f>
        <v>1</v>
      </c>
      <c r="M29" s="16">
        <f>IF(K29&gt;N28,K29,N28)</f>
        <v>19</v>
      </c>
      <c r="N29" s="17">
        <f>M29+L29</f>
        <v>20</v>
      </c>
      <c r="O29" s="13">
        <f>Batch_3*$B$24</f>
        <v>1</v>
      </c>
      <c r="P29" s="16">
        <f>IF(N29&gt;Q28,N29,Q28)</f>
        <v>21</v>
      </c>
      <c r="Q29" s="17">
        <f>P29+O29</f>
        <v>22</v>
      </c>
    </row>
  </sheetData>
  <mergeCells count="4">
    <mergeCell ref="J2:K2"/>
    <mergeCell ref="J3:K3"/>
    <mergeCell ref="J4:K4"/>
    <mergeCell ref="J5:K5"/>
  </mergeCells>
  <dataValidations count="2">
    <dataValidation type="list" allowBlank="1" showInputMessage="1" showErrorMessage="1" sqref="B5">
      <formula1>$T$1:$T$4</formula1>
    </dataValidation>
    <dataValidation type="list" allowBlank="1" showInputMessage="1" showErrorMessage="1" sqref="B3:B4">
      <formula1>$T$1:$T$4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N65"/>
  <sheetViews>
    <sheetView zoomScale="70" zoomScaleNormal="70" workbookViewId="0">
      <selection activeCell="AV23" sqref="AV23"/>
    </sheetView>
  </sheetViews>
  <sheetFormatPr defaultRowHeight="15" outlineLevelRow="1" x14ac:dyDescent="0.25"/>
  <cols>
    <col min="1" max="2" width="9.140625" style="2" customWidth="1"/>
    <col min="3" max="3" width="9.140625" style="2"/>
    <col min="4" max="4" width="11.140625" style="2" bestFit="1" customWidth="1"/>
    <col min="5" max="64" width="3" style="2" customWidth="1"/>
    <col min="65" max="66" width="3" style="2" hidden="1" customWidth="1"/>
    <col min="67" max="16384" width="9.140625" style="2"/>
  </cols>
  <sheetData>
    <row r="4" spans="1:66" s="18" customFormat="1" ht="25.5" customHeight="1" x14ac:dyDescent="0.25">
      <c r="B4" s="1" t="s">
        <v>12</v>
      </c>
      <c r="C4" s="1" t="s">
        <v>14</v>
      </c>
      <c r="E4" s="29">
        <v>1</v>
      </c>
      <c r="F4" s="29">
        <v>2</v>
      </c>
      <c r="G4" s="29">
        <v>3</v>
      </c>
      <c r="H4" s="29">
        <v>4</v>
      </c>
      <c r="I4" s="29">
        <v>5</v>
      </c>
      <c r="J4" s="29">
        <v>6</v>
      </c>
      <c r="K4" s="29">
        <v>7</v>
      </c>
      <c r="L4" s="29">
        <v>8</v>
      </c>
      <c r="M4" s="29">
        <v>9</v>
      </c>
      <c r="N4" s="30">
        <v>10</v>
      </c>
      <c r="O4" s="29">
        <v>11</v>
      </c>
      <c r="P4" s="29">
        <v>12</v>
      </c>
      <c r="Q4" s="29">
        <v>13</v>
      </c>
      <c r="R4" s="29">
        <v>14</v>
      </c>
      <c r="S4" s="29">
        <v>15</v>
      </c>
      <c r="T4" s="29">
        <v>16</v>
      </c>
      <c r="U4" s="29">
        <v>17</v>
      </c>
      <c r="V4" s="29">
        <v>18</v>
      </c>
      <c r="W4" s="29">
        <v>19</v>
      </c>
      <c r="X4" s="30">
        <v>20</v>
      </c>
      <c r="Y4" s="29">
        <v>21</v>
      </c>
      <c r="Z4" s="29">
        <v>22</v>
      </c>
      <c r="AA4" s="29">
        <v>23</v>
      </c>
      <c r="AB4" s="29">
        <v>24</v>
      </c>
      <c r="AC4" s="29">
        <v>25</v>
      </c>
      <c r="AD4" s="29">
        <v>26</v>
      </c>
      <c r="AE4" s="29">
        <v>27</v>
      </c>
      <c r="AF4" s="29">
        <v>28</v>
      </c>
      <c r="AG4" s="29">
        <v>29</v>
      </c>
      <c r="AH4" s="30">
        <v>30</v>
      </c>
      <c r="AI4" s="29">
        <v>31</v>
      </c>
      <c r="AJ4" s="29">
        <v>32</v>
      </c>
      <c r="AK4" s="29">
        <v>33</v>
      </c>
      <c r="AL4" s="29">
        <v>34</v>
      </c>
      <c r="AM4" s="29">
        <v>35</v>
      </c>
      <c r="AN4" s="29">
        <v>36</v>
      </c>
      <c r="AO4" s="29">
        <v>37</v>
      </c>
      <c r="AP4" s="29">
        <v>38</v>
      </c>
      <c r="AQ4" s="29">
        <v>39</v>
      </c>
      <c r="AR4" s="30">
        <v>40</v>
      </c>
      <c r="AS4" s="29">
        <v>41</v>
      </c>
      <c r="AT4" s="29">
        <v>42</v>
      </c>
      <c r="AU4" s="29">
        <v>43</v>
      </c>
      <c r="AV4" s="29">
        <v>44</v>
      </c>
      <c r="AW4" s="29">
        <v>45</v>
      </c>
      <c r="AX4" s="29">
        <v>46</v>
      </c>
      <c r="AY4" s="29">
        <v>47</v>
      </c>
      <c r="AZ4" s="29">
        <v>48</v>
      </c>
      <c r="BA4" s="29">
        <v>49</v>
      </c>
      <c r="BB4" s="30">
        <v>50</v>
      </c>
      <c r="BC4" s="29">
        <v>51</v>
      </c>
      <c r="BD4" s="29">
        <v>52</v>
      </c>
      <c r="BE4" s="29">
        <v>53</v>
      </c>
      <c r="BF4" s="29">
        <v>54</v>
      </c>
      <c r="BG4" s="29">
        <v>55</v>
      </c>
      <c r="BH4" s="29">
        <v>56</v>
      </c>
      <c r="BI4" s="29">
        <v>57</v>
      </c>
      <c r="BJ4" s="29">
        <v>58</v>
      </c>
      <c r="BK4" s="29">
        <v>59</v>
      </c>
      <c r="BL4" s="30">
        <v>60</v>
      </c>
      <c r="BM4" s="18">
        <v>61</v>
      </c>
      <c r="BN4" s="18">
        <v>62</v>
      </c>
    </row>
    <row r="5" spans="1:66" s="18" customFormat="1" x14ac:dyDescent="0.25">
      <c r="B5" s="1"/>
      <c r="C5" s="1"/>
      <c r="N5" s="31"/>
      <c r="X5" s="31"/>
      <c r="AH5" s="31"/>
      <c r="AR5" s="31"/>
      <c r="BB5" s="31"/>
      <c r="BL5" s="31"/>
    </row>
    <row r="6" spans="1:66" ht="23.25" x14ac:dyDescent="0.25">
      <c r="A6" s="28" t="s">
        <v>15</v>
      </c>
      <c r="N6" s="32"/>
      <c r="X6" s="32"/>
      <c r="AH6" s="32"/>
      <c r="AR6" s="32"/>
      <c r="BB6" s="32"/>
      <c r="BL6" s="32"/>
    </row>
    <row r="7" spans="1:66" outlineLevel="1" x14ac:dyDescent="0.25">
      <c r="A7" s="2" t="s">
        <v>1</v>
      </c>
      <c r="B7" s="5">
        <f>Data!$D$8</f>
        <v>0</v>
      </c>
      <c r="C7" s="5">
        <f>Data!$E$8</f>
        <v>20</v>
      </c>
      <c r="E7" s="2" t="str">
        <f t="shared" ref="E7:N9" si="0">IF(AND($4:$4&gt;$B:$B,$4:$4&lt;=$C:$C),$A:$A,"")</f>
        <v>A</v>
      </c>
      <c r="F7" s="2" t="str">
        <f t="shared" si="0"/>
        <v>A</v>
      </c>
      <c r="G7" s="2" t="str">
        <f t="shared" si="0"/>
        <v>A</v>
      </c>
      <c r="H7" s="2" t="str">
        <f t="shared" si="0"/>
        <v>A</v>
      </c>
      <c r="I7" s="2" t="str">
        <f t="shared" si="0"/>
        <v>A</v>
      </c>
      <c r="J7" s="2" t="str">
        <f t="shared" si="0"/>
        <v>A</v>
      </c>
      <c r="K7" s="2" t="str">
        <f t="shared" si="0"/>
        <v>A</v>
      </c>
      <c r="L7" s="2" t="str">
        <f t="shared" si="0"/>
        <v>A</v>
      </c>
      <c r="M7" s="2" t="str">
        <f t="shared" si="0"/>
        <v>A</v>
      </c>
      <c r="N7" s="32" t="str">
        <f t="shared" si="0"/>
        <v>A</v>
      </c>
      <c r="O7" s="2" t="str">
        <f t="shared" ref="O7:X9" si="1">IF(AND($4:$4&gt;$B:$B,$4:$4&lt;=$C:$C),$A:$A,"")</f>
        <v>A</v>
      </c>
      <c r="P7" s="2" t="str">
        <f t="shared" si="1"/>
        <v>A</v>
      </c>
      <c r="Q7" s="2" t="str">
        <f t="shared" si="1"/>
        <v>A</v>
      </c>
      <c r="R7" s="2" t="str">
        <f t="shared" si="1"/>
        <v>A</v>
      </c>
      <c r="S7" s="2" t="str">
        <f t="shared" si="1"/>
        <v>A</v>
      </c>
      <c r="T7" s="2" t="str">
        <f t="shared" si="1"/>
        <v>A</v>
      </c>
      <c r="U7" s="2" t="str">
        <f t="shared" si="1"/>
        <v>A</v>
      </c>
      <c r="V7" s="2" t="str">
        <f t="shared" si="1"/>
        <v>A</v>
      </c>
      <c r="W7" s="2" t="str">
        <f t="shared" si="1"/>
        <v>A</v>
      </c>
      <c r="X7" s="32" t="str">
        <f t="shared" si="1"/>
        <v>A</v>
      </c>
      <c r="Y7" s="2" t="str">
        <f t="shared" ref="Y7:AH9" si="2">IF(AND($4:$4&gt;$B:$B,$4:$4&lt;=$C:$C),$A:$A,"")</f>
        <v/>
      </c>
      <c r="Z7" s="2" t="str">
        <f t="shared" si="2"/>
        <v/>
      </c>
      <c r="AA7" s="2" t="str">
        <f t="shared" si="2"/>
        <v/>
      </c>
      <c r="AB7" s="2" t="str">
        <f t="shared" si="2"/>
        <v/>
      </c>
      <c r="AC7" s="2" t="str">
        <f t="shared" si="2"/>
        <v/>
      </c>
      <c r="AD7" s="2" t="str">
        <f t="shared" si="2"/>
        <v/>
      </c>
      <c r="AE7" s="2" t="str">
        <f t="shared" si="2"/>
        <v/>
      </c>
      <c r="AF7" s="2" t="str">
        <f t="shared" si="2"/>
        <v/>
      </c>
      <c r="AG7" s="2" t="str">
        <f t="shared" si="2"/>
        <v/>
      </c>
      <c r="AH7" s="32" t="str">
        <f t="shared" si="2"/>
        <v/>
      </c>
      <c r="AI7" s="2" t="str">
        <f t="shared" ref="AI7:AR9" si="3">IF(AND($4:$4&gt;$B:$B,$4:$4&lt;=$C:$C),$A:$A,"")</f>
        <v/>
      </c>
      <c r="AJ7" s="2" t="str">
        <f t="shared" si="3"/>
        <v/>
      </c>
      <c r="AK7" s="2" t="str">
        <f t="shared" si="3"/>
        <v/>
      </c>
      <c r="AL7" s="2" t="str">
        <f t="shared" si="3"/>
        <v/>
      </c>
      <c r="AM7" s="2" t="str">
        <f t="shared" si="3"/>
        <v/>
      </c>
      <c r="AN7" s="2" t="str">
        <f t="shared" si="3"/>
        <v/>
      </c>
      <c r="AO7" s="2" t="str">
        <f t="shared" si="3"/>
        <v/>
      </c>
      <c r="AP7" s="2" t="str">
        <f t="shared" si="3"/>
        <v/>
      </c>
      <c r="AQ7" s="2" t="str">
        <f t="shared" si="3"/>
        <v/>
      </c>
      <c r="AR7" s="32" t="str">
        <f t="shared" si="3"/>
        <v/>
      </c>
      <c r="AS7" s="2" t="str">
        <f t="shared" ref="AS7:BB9" si="4">IF(AND($4:$4&gt;$B:$B,$4:$4&lt;=$C:$C),$A:$A,"")</f>
        <v/>
      </c>
      <c r="AT7" s="2" t="str">
        <f t="shared" si="4"/>
        <v/>
      </c>
      <c r="AU7" s="2" t="str">
        <f t="shared" si="4"/>
        <v/>
      </c>
      <c r="AV7" s="2" t="str">
        <f t="shared" si="4"/>
        <v/>
      </c>
      <c r="AW7" s="2" t="str">
        <f t="shared" si="4"/>
        <v/>
      </c>
      <c r="AX7" s="2" t="str">
        <f t="shared" si="4"/>
        <v/>
      </c>
      <c r="AY7" s="2" t="str">
        <f t="shared" si="4"/>
        <v/>
      </c>
      <c r="AZ7" s="2" t="str">
        <f t="shared" si="4"/>
        <v/>
      </c>
      <c r="BA7" s="2" t="str">
        <f t="shared" si="4"/>
        <v/>
      </c>
      <c r="BB7" s="32" t="str">
        <f t="shared" si="4"/>
        <v/>
      </c>
      <c r="BC7" s="2" t="str">
        <f t="shared" ref="BC7:BN9" si="5">IF(AND($4:$4&gt;$B:$B,$4:$4&lt;=$C:$C),$A:$A,"")</f>
        <v/>
      </c>
      <c r="BD7" s="2" t="str">
        <f t="shared" si="5"/>
        <v/>
      </c>
      <c r="BE7" s="2" t="str">
        <f t="shared" si="5"/>
        <v/>
      </c>
      <c r="BF7" s="2" t="str">
        <f t="shared" si="5"/>
        <v/>
      </c>
      <c r="BG7" s="2" t="str">
        <f t="shared" si="5"/>
        <v/>
      </c>
      <c r="BH7" s="2" t="str">
        <f t="shared" si="5"/>
        <v/>
      </c>
      <c r="BI7" s="2" t="str">
        <f t="shared" si="5"/>
        <v/>
      </c>
      <c r="BJ7" s="2" t="str">
        <f t="shared" si="5"/>
        <v/>
      </c>
      <c r="BK7" s="2" t="str">
        <f t="shared" si="5"/>
        <v/>
      </c>
      <c r="BL7" s="32" t="str">
        <f t="shared" si="5"/>
        <v/>
      </c>
      <c r="BM7" s="2" t="str">
        <f t="shared" si="5"/>
        <v/>
      </c>
      <c r="BN7" s="2" t="str">
        <f t="shared" si="5"/>
        <v/>
      </c>
    </row>
    <row r="8" spans="1:66" outlineLevel="1" x14ac:dyDescent="0.25">
      <c r="A8" s="2" t="s">
        <v>2</v>
      </c>
      <c r="B8" s="5">
        <f>Data!$D$9</f>
        <v>20</v>
      </c>
      <c r="C8" s="5">
        <f>Data!$E$9</f>
        <v>30</v>
      </c>
      <c r="E8" s="2" t="str">
        <f t="shared" si="0"/>
        <v/>
      </c>
      <c r="F8" s="2" t="str">
        <f t="shared" si="0"/>
        <v/>
      </c>
      <c r="G8" s="2" t="str">
        <f t="shared" si="0"/>
        <v/>
      </c>
      <c r="H8" s="2" t="str">
        <f t="shared" si="0"/>
        <v/>
      </c>
      <c r="I8" s="2" t="str">
        <f t="shared" si="0"/>
        <v/>
      </c>
      <c r="J8" s="2" t="str">
        <f t="shared" si="0"/>
        <v/>
      </c>
      <c r="K8" s="2" t="str">
        <f t="shared" si="0"/>
        <v/>
      </c>
      <c r="L8" s="2" t="str">
        <f t="shared" si="0"/>
        <v/>
      </c>
      <c r="M8" s="2" t="str">
        <f t="shared" si="0"/>
        <v/>
      </c>
      <c r="N8" s="32" t="str">
        <f t="shared" si="0"/>
        <v/>
      </c>
      <c r="O8" s="2" t="str">
        <f t="shared" si="1"/>
        <v/>
      </c>
      <c r="P8" s="2" t="str">
        <f t="shared" si="1"/>
        <v/>
      </c>
      <c r="Q8" s="2" t="str">
        <f t="shared" si="1"/>
        <v/>
      </c>
      <c r="R8" s="2" t="str">
        <f t="shared" si="1"/>
        <v/>
      </c>
      <c r="S8" s="2" t="str">
        <f t="shared" si="1"/>
        <v/>
      </c>
      <c r="T8" s="2" t="str">
        <f t="shared" si="1"/>
        <v/>
      </c>
      <c r="U8" s="2" t="str">
        <f t="shared" si="1"/>
        <v/>
      </c>
      <c r="V8" s="2" t="str">
        <f t="shared" si="1"/>
        <v/>
      </c>
      <c r="W8" s="2" t="str">
        <f t="shared" si="1"/>
        <v/>
      </c>
      <c r="X8" s="32" t="str">
        <f t="shared" si="1"/>
        <v/>
      </c>
      <c r="Y8" s="2" t="str">
        <f t="shared" si="2"/>
        <v>B</v>
      </c>
      <c r="Z8" s="2" t="str">
        <f t="shared" si="2"/>
        <v>B</v>
      </c>
      <c r="AA8" s="2" t="str">
        <f t="shared" si="2"/>
        <v>B</v>
      </c>
      <c r="AB8" s="2" t="str">
        <f t="shared" si="2"/>
        <v>B</v>
      </c>
      <c r="AC8" s="2" t="str">
        <f t="shared" si="2"/>
        <v>B</v>
      </c>
      <c r="AD8" s="2" t="str">
        <f t="shared" si="2"/>
        <v>B</v>
      </c>
      <c r="AE8" s="2" t="str">
        <f t="shared" si="2"/>
        <v>B</v>
      </c>
      <c r="AF8" s="2" t="str">
        <f t="shared" si="2"/>
        <v>B</v>
      </c>
      <c r="AG8" s="2" t="str">
        <f t="shared" si="2"/>
        <v>B</v>
      </c>
      <c r="AH8" s="32" t="str">
        <f t="shared" si="2"/>
        <v>B</v>
      </c>
      <c r="AI8" s="2" t="str">
        <f t="shared" si="3"/>
        <v/>
      </c>
      <c r="AJ8" s="2" t="str">
        <f t="shared" si="3"/>
        <v/>
      </c>
      <c r="AK8" s="2" t="str">
        <f t="shared" si="3"/>
        <v/>
      </c>
      <c r="AL8" s="2" t="str">
        <f t="shared" si="3"/>
        <v/>
      </c>
      <c r="AM8" s="2" t="str">
        <f t="shared" si="3"/>
        <v/>
      </c>
      <c r="AN8" s="2" t="str">
        <f t="shared" si="3"/>
        <v/>
      </c>
      <c r="AO8" s="2" t="str">
        <f t="shared" si="3"/>
        <v/>
      </c>
      <c r="AP8" s="2" t="str">
        <f t="shared" si="3"/>
        <v/>
      </c>
      <c r="AQ8" s="2" t="str">
        <f t="shared" si="3"/>
        <v/>
      </c>
      <c r="AR8" s="32" t="str">
        <f t="shared" si="3"/>
        <v/>
      </c>
      <c r="AS8" s="2" t="str">
        <f t="shared" si="4"/>
        <v/>
      </c>
      <c r="AT8" s="2" t="str">
        <f t="shared" si="4"/>
        <v/>
      </c>
      <c r="AU8" s="2" t="str">
        <f t="shared" si="4"/>
        <v/>
      </c>
      <c r="AV8" s="2" t="str">
        <f t="shared" si="4"/>
        <v/>
      </c>
      <c r="AW8" s="2" t="str">
        <f t="shared" si="4"/>
        <v/>
      </c>
      <c r="AX8" s="2" t="str">
        <f t="shared" si="4"/>
        <v/>
      </c>
      <c r="AY8" s="2" t="str">
        <f t="shared" si="4"/>
        <v/>
      </c>
      <c r="AZ8" s="2" t="str">
        <f t="shared" si="4"/>
        <v/>
      </c>
      <c r="BA8" s="2" t="str">
        <f t="shared" si="4"/>
        <v/>
      </c>
      <c r="BB8" s="32" t="str">
        <f t="shared" si="4"/>
        <v/>
      </c>
      <c r="BC8" s="2" t="str">
        <f t="shared" si="5"/>
        <v/>
      </c>
      <c r="BD8" s="2" t="str">
        <f t="shared" si="5"/>
        <v/>
      </c>
      <c r="BE8" s="2" t="str">
        <f t="shared" si="5"/>
        <v/>
      </c>
      <c r="BF8" s="2" t="str">
        <f t="shared" si="5"/>
        <v/>
      </c>
      <c r="BG8" s="2" t="str">
        <f t="shared" si="5"/>
        <v/>
      </c>
      <c r="BH8" s="2" t="str">
        <f t="shared" si="5"/>
        <v/>
      </c>
      <c r="BI8" s="2" t="str">
        <f t="shared" si="5"/>
        <v/>
      </c>
      <c r="BJ8" s="2" t="str">
        <f t="shared" si="5"/>
        <v/>
      </c>
      <c r="BK8" s="2" t="str">
        <f t="shared" si="5"/>
        <v/>
      </c>
      <c r="BL8" s="32" t="str">
        <f t="shared" si="5"/>
        <v/>
      </c>
      <c r="BM8" s="2" t="str">
        <f t="shared" si="5"/>
        <v/>
      </c>
      <c r="BN8" s="2" t="str">
        <f t="shared" si="5"/>
        <v/>
      </c>
    </row>
    <row r="9" spans="1:66" outlineLevel="1" x14ac:dyDescent="0.25">
      <c r="A9" s="2" t="s">
        <v>3</v>
      </c>
      <c r="B9" s="5">
        <f>Data!$D$10</f>
        <v>30</v>
      </c>
      <c r="C9" s="5">
        <f>Data!$E$10</f>
        <v>40</v>
      </c>
      <c r="E9" s="2" t="str">
        <f t="shared" si="0"/>
        <v/>
      </c>
      <c r="F9" s="2" t="str">
        <f t="shared" si="0"/>
        <v/>
      </c>
      <c r="G9" s="2" t="str">
        <f t="shared" si="0"/>
        <v/>
      </c>
      <c r="H9" s="2" t="str">
        <f t="shared" si="0"/>
        <v/>
      </c>
      <c r="I9" s="2" t="str">
        <f t="shared" si="0"/>
        <v/>
      </c>
      <c r="J9" s="2" t="str">
        <f t="shared" si="0"/>
        <v/>
      </c>
      <c r="K9" s="2" t="str">
        <f t="shared" si="0"/>
        <v/>
      </c>
      <c r="L9" s="2" t="str">
        <f t="shared" si="0"/>
        <v/>
      </c>
      <c r="M9" s="2" t="str">
        <f t="shared" si="0"/>
        <v/>
      </c>
      <c r="N9" s="32" t="str">
        <f t="shared" si="0"/>
        <v/>
      </c>
      <c r="O9" s="2" t="str">
        <f t="shared" si="1"/>
        <v/>
      </c>
      <c r="P9" s="2" t="str">
        <f t="shared" si="1"/>
        <v/>
      </c>
      <c r="Q9" s="2" t="str">
        <f t="shared" si="1"/>
        <v/>
      </c>
      <c r="R9" s="2" t="str">
        <f t="shared" si="1"/>
        <v/>
      </c>
      <c r="S9" s="2" t="str">
        <f t="shared" si="1"/>
        <v/>
      </c>
      <c r="T9" s="2" t="str">
        <f t="shared" si="1"/>
        <v/>
      </c>
      <c r="U9" s="2" t="str">
        <f t="shared" si="1"/>
        <v/>
      </c>
      <c r="V9" s="2" t="str">
        <f t="shared" si="1"/>
        <v/>
      </c>
      <c r="W9" s="2" t="str">
        <f t="shared" si="1"/>
        <v/>
      </c>
      <c r="X9" s="32" t="str">
        <f t="shared" si="1"/>
        <v/>
      </c>
      <c r="Y9" s="2" t="str">
        <f t="shared" si="2"/>
        <v/>
      </c>
      <c r="Z9" s="2" t="str">
        <f t="shared" si="2"/>
        <v/>
      </c>
      <c r="AA9" s="2" t="str">
        <f t="shared" si="2"/>
        <v/>
      </c>
      <c r="AB9" s="2" t="str">
        <f t="shared" si="2"/>
        <v/>
      </c>
      <c r="AC9" s="2" t="str">
        <f t="shared" si="2"/>
        <v/>
      </c>
      <c r="AD9" s="2" t="str">
        <f t="shared" si="2"/>
        <v/>
      </c>
      <c r="AE9" s="2" t="str">
        <f t="shared" si="2"/>
        <v/>
      </c>
      <c r="AF9" s="2" t="str">
        <f t="shared" si="2"/>
        <v/>
      </c>
      <c r="AG9" s="2" t="str">
        <f t="shared" si="2"/>
        <v/>
      </c>
      <c r="AH9" s="32" t="str">
        <f t="shared" si="2"/>
        <v/>
      </c>
      <c r="AI9" s="2" t="str">
        <f t="shared" si="3"/>
        <v>C</v>
      </c>
      <c r="AJ9" s="2" t="str">
        <f t="shared" si="3"/>
        <v>C</v>
      </c>
      <c r="AK9" s="2" t="str">
        <f t="shared" si="3"/>
        <v>C</v>
      </c>
      <c r="AL9" s="2" t="str">
        <f t="shared" si="3"/>
        <v>C</v>
      </c>
      <c r="AM9" s="2" t="str">
        <f t="shared" si="3"/>
        <v>C</v>
      </c>
      <c r="AN9" s="2" t="str">
        <f t="shared" si="3"/>
        <v>C</v>
      </c>
      <c r="AO9" s="2" t="str">
        <f t="shared" si="3"/>
        <v>C</v>
      </c>
      <c r="AP9" s="2" t="str">
        <f t="shared" si="3"/>
        <v>C</v>
      </c>
      <c r="AQ9" s="2" t="str">
        <f t="shared" si="3"/>
        <v>C</v>
      </c>
      <c r="AR9" s="32" t="str">
        <f t="shared" si="3"/>
        <v>C</v>
      </c>
      <c r="AS9" s="2" t="str">
        <f t="shared" si="4"/>
        <v/>
      </c>
      <c r="AT9" s="2" t="str">
        <f t="shared" si="4"/>
        <v/>
      </c>
      <c r="AU9" s="2" t="str">
        <f t="shared" si="4"/>
        <v/>
      </c>
      <c r="AV9" s="2" t="str">
        <f t="shared" si="4"/>
        <v/>
      </c>
      <c r="AW9" s="2" t="str">
        <f t="shared" si="4"/>
        <v/>
      </c>
      <c r="AX9" s="2" t="str">
        <f t="shared" si="4"/>
        <v/>
      </c>
      <c r="AY9" s="2" t="str">
        <f t="shared" si="4"/>
        <v/>
      </c>
      <c r="AZ9" s="2" t="str">
        <f t="shared" si="4"/>
        <v/>
      </c>
      <c r="BA9" s="2" t="str">
        <f t="shared" si="4"/>
        <v/>
      </c>
      <c r="BB9" s="32" t="str">
        <f t="shared" si="4"/>
        <v/>
      </c>
      <c r="BC9" s="2" t="str">
        <f t="shared" si="5"/>
        <v/>
      </c>
      <c r="BD9" s="2" t="str">
        <f t="shared" si="5"/>
        <v/>
      </c>
      <c r="BE9" s="2" t="str">
        <f t="shared" si="5"/>
        <v/>
      </c>
      <c r="BF9" s="2" t="str">
        <f t="shared" si="5"/>
        <v/>
      </c>
      <c r="BG9" s="2" t="str">
        <f t="shared" si="5"/>
        <v/>
      </c>
      <c r="BH9" s="2" t="str">
        <f t="shared" si="5"/>
        <v/>
      </c>
      <c r="BI9" s="2" t="str">
        <f t="shared" si="5"/>
        <v/>
      </c>
      <c r="BJ9" s="2" t="str">
        <f t="shared" si="5"/>
        <v/>
      </c>
      <c r="BK9" s="2" t="str">
        <f t="shared" si="5"/>
        <v/>
      </c>
      <c r="BL9" s="32" t="str">
        <f t="shared" si="5"/>
        <v/>
      </c>
      <c r="BM9" s="2" t="str">
        <f t="shared" si="5"/>
        <v/>
      </c>
      <c r="BN9" s="2" t="str">
        <f t="shared" si="5"/>
        <v/>
      </c>
    </row>
    <row r="10" spans="1:66" outlineLevel="1" x14ac:dyDescent="0.25">
      <c r="B10" s="5"/>
      <c r="C10" s="5"/>
      <c r="N10" s="32"/>
      <c r="X10" s="32"/>
      <c r="AH10" s="32"/>
      <c r="AR10" s="32"/>
      <c r="BB10" s="32"/>
      <c r="BL10" s="32"/>
    </row>
    <row r="11" spans="1:66" outlineLevel="1" x14ac:dyDescent="0.25">
      <c r="B11" s="5"/>
      <c r="C11" s="5"/>
      <c r="D11" s="2" t="s">
        <v>18</v>
      </c>
      <c r="E11" s="2">
        <f>COUNTIF(E$7:E$9,"A")</f>
        <v>1</v>
      </c>
      <c r="F11" s="2">
        <f t="shared" ref="F11:BN11" si="6">COUNTIF(F$7:F$9,"A")</f>
        <v>1</v>
      </c>
      <c r="G11" s="2">
        <f t="shared" si="6"/>
        <v>1</v>
      </c>
      <c r="H11" s="2">
        <f t="shared" si="6"/>
        <v>1</v>
      </c>
      <c r="I11" s="2">
        <f t="shared" si="6"/>
        <v>1</v>
      </c>
      <c r="J11" s="2">
        <f t="shared" si="6"/>
        <v>1</v>
      </c>
      <c r="K11" s="2">
        <f t="shared" si="6"/>
        <v>1</v>
      </c>
      <c r="L11" s="2">
        <f t="shared" si="6"/>
        <v>1</v>
      </c>
      <c r="M11" s="2">
        <f t="shared" si="6"/>
        <v>1</v>
      </c>
      <c r="N11" s="32">
        <f t="shared" si="6"/>
        <v>1</v>
      </c>
      <c r="O11" s="2">
        <f t="shared" si="6"/>
        <v>1</v>
      </c>
      <c r="P11" s="2">
        <f t="shared" si="6"/>
        <v>1</v>
      </c>
      <c r="Q11" s="2">
        <f t="shared" si="6"/>
        <v>1</v>
      </c>
      <c r="R11" s="2">
        <f t="shared" si="6"/>
        <v>1</v>
      </c>
      <c r="S11" s="2">
        <f t="shared" si="6"/>
        <v>1</v>
      </c>
      <c r="T11" s="2">
        <f t="shared" si="6"/>
        <v>1</v>
      </c>
      <c r="U11" s="2">
        <f t="shared" si="6"/>
        <v>1</v>
      </c>
      <c r="V11" s="2">
        <f t="shared" si="6"/>
        <v>1</v>
      </c>
      <c r="W11" s="2">
        <f t="shared" si="6"/>
        <v>1</v>
      </c>
      <c r="X11" s="32">
        <f t="shared" si="6"/>
        <v>1</v>
      </c>
      <c r="Y11" s="2">
        <f t="shared" si="6"/>
        <v>0</v>
      </c>
      <c r="Z11" s="2">
        <f t="shared" si="6"/>
        <v>0</v>
      </c>
      <c r="AA11" s="2">
        <f t="shared" si="6"/>
        <v>0</v>
      </c>
      <c r="AB11" s="2">
        <f t="shared" si="6"/>
        <v>0</v>
      </c>
      <c r="AC11" s="2">
        <f t="shared" si="6"/>
        <v>0</v>
      </c>
      <c r="AD11" s="2">
        <f t="shared" si="6"/>
        <v>0</v>
      </c>
      <c r="AE11" s="2">
        <f t="shared" si="6"/>
        <v>0</v>
      </c>
      <c r="AF11" s="2">
        <f t="shared" si="6"/>
        <v>0</v>
      </c>
      <c r="AG11" s="2">
        <f t="shared" si="6"/>
        <v>0</v>
      </c>
      <c r="AH11" s="32">
        <f t="shared" si="6"/>
        <v>0</v>
      </c>
      <c r="AI11" s="2">
        <f t="shared" si="6"/>
        <v>0</v>
      </c>
      <c r="AJ11" s="2">
        <f t="shared" si="6"/>
        <v>0</v>
      </c>
      <c r="AK11" s="2">
        <f t="shared" si="6"/>
        <v>0</v>
      </c>
      <c r="AL11" s="2">
        <f t="shared" si="6"/>
        <v>0</v>
      </c>
      <c r="AM11" s="2">
        <f t="shared" si="6"/>
        <v>0</v>
      </c>
      <c r="AN11" s="2">
        <f t="shared" si="6"/>
        <v>0</v>
      </c>
      <c r="AO11" s="2">
        <f t="shared" si="6"/>
        <v>0</v>
      </c>
      <c r="AP11" s="2">
        <f t="shared" si="6"/>
        <v>0</v>
      </c>
      <c r="AQ11" s="2">
        <f t="shared" si="6"/>
        <v>0</v>
      </c>
      <c r="AR11" s="32">
        <f t="shared" si="6"/>
        <v>0</v>
      </c>
      <c r="AS11" s="2">
        <f t="shared" si="6"/>
        <v>0</v>
      </c>
      <c r="AT11" s="2">
        <f t="shared" si="6"/>
        <v>0</v>
      </c>
      <c r="AU11" s="2">
        <f t="shared" si="6"/>
        <v>0</v>
      </c>
      <c r="AV11" s="2">
        <f t="shared" si="6"/>
        <v>0</v>
      </c>
      <c r="AW11" s="2">
        <f t="shared" si="6"/>
        <v>0</v>
      </c>
      <c r="AX11" s="2">
        <f t="shared" si="6"/>
        <v>0</v>
      </c>
      <c r="AY11" s="2">
        <f t="shared" si="6"/>
        <v>0</v>
      </c>
      <c r="AZ11" s="2">
        <f t="shared" si="6"/>
        <v>0</v>
      </c>
      <c r="BA11" s="2">
        <f t="shared" si="6"/>
        <v>0</v>
      </c>
      <c r="BB11" s="32">
        <f t="shared" si="6"/>
        <v>0</v>
      </c>
      <c r="BC11" s="2">
        <f t="shared" si="6"/>
        <v>0</v>
      </c>
      <c r="BD11" s="2">
        <f t="shared" si="6"/>
        <v>0</v>
      </c>
      <c r="BE11" s="2">
        <f t="shared" si="6"/>
        <v>0</v>
      </c>
      <c r="BF11" s="2">
        <f t="shared" si="6"/>
        <v>0</v>
      </c>
      <c r="BG11" s="2">
        <f t="shared" si="6"/>
        <v>0</v>
      </c>
      <c r="BH11" s="2">
        <f t="shared" si="6"/>
        <v>0</v>
      </c>
      <c r="BI11" s="2">
        <f t="shared" si="6"/>
        <v>0</v>
      </c>
      <c r="BJ11" s="2">
        <f t="shared" si="6"/>
        <v>0</v>
      </c>
      <c r="BK11" s="2">
        <f t="shared" si="6"/>
        <v>0</v>
      </c>
      <c r="BL11" s="32">
        <f t="shared" si="6"/>
        <v>0</v>
      </c>
      <c r="BM11" s="2">
        <f t="shared" si="6"/>
        <v>0</v>
      </c>
      <c r="BN11" s="2">
        <f t="shared" si="6"/>
        <v>0</v>
      </c>
    </row>
    <row r="12" spans="1:66" outlineLevel="1" x14ac:dyDescent="0.25">
      <c r="B12" s="5"/>
      <c r="C12" s="5"/>
      <c r="D12" s="2" t="s">
        <v>19</v>
      </c>
      <c r="E12" s="2">
        <f>COUNTIF(E$7:E$9,"B")</f>
        <v>0</v>
      </c>
      <c r="F12" s="2">
        <f t="shared" ref="F12:BN12" si="7">COUNTIF(F$7:F$9,"B")</f>
        <v>0</v>
      </c>
      <c r="G12" s="2">
        <f t="shared" si="7"/>
        <v>0</v>
      </c>
      <c r="H12" s="2">
        <f t="shared" si="7"/>
        <v>0</v>
      </c>
      <c r="I12" s="2">
        <f t="shared" si="7"/>
        <v>0</v>
      </c>
      <c r="J12" s="2">
        <f t="shared" si="7"/>
        <v>0</v>
      </c>
      <c r="K12" s="2">
        <f t="shared" si="7"/>
        <v>0</v>
      </c>
      <c r="L12" s="2">
        <f t="shared" si="7"/>
        <v>0</v>
      </c>
      <c r="M12" s="2">
        <f t="shared" si="7"/>
        <v>0</v>
      </c>
      <c r="N12" s="32">
        <f t="shared" si="7"/>
        <v>0</v>
      </c>
      <c r="O12" s="2">
        <f t="shared" si="7"/>
        <v>0</v>
      </c>
      <c r="P12" s="2">
        <f t="shared" si="7"/>
        <v>0</v>
      </c>
      <c r="Q12" s="2">
        <f t="shared" si="7"/>
        <v>0</v>
      </c>
      <c r="R12" s="2">
        <f t="shared" si="7"/>
        <v>0</v>
      </c>
      <c r="S12" s="2">
        <f t="shared" si="7"/>
        <v>0</v>
      </c>
      <c r="T12" s="2">
        <f t="shared" si="7"/>
        <v>0</v>
      </c>
      <c r="U12" s="2">
        <f t="shared" si="7"/>
        <v>0</v>
      </c>
      <c r="V12" s="2">
        <f t="shared" si="7"/>
        <v>0</v>
      </c>
      <c r="W12" s="2">
        <f t="shared" si="7"/>
        <v>0</v>
      </c>
      <c r="X12" s="32">
        <f t="shared" si="7"/>
        <v>0</v>
      </c>
      <c r="Y12" s="2">
        <f t="shared" si="7"/>
        <v>1</v>
      </c>
      <c r="Z12" s="2">
        <f t="shared" si="7"/>
        <v>1</v>
      </c>
      <c r="AA12" s="2">
        <f t="shared" si="7"/>
        <v>1</v>
      </c>
      <c r="AB12" s="2">
        <f t="shared" si="7"/>
        <v>1</v>
      </c>
      <c r="AC12" s="2">
        <f t="shared" si="7"/>
        <v>1</v>
      </c>
      <c r="AD12" s="2">
        <f t="shared" si="7"/>
        <v>1</v>
      </c>
      <c r="AE12" s="2">
        <f t="shared" si="7"/>
        <v>1</v>
      </c>
      <c r="AF12" s="2">
        <f t="shared" si="7"/>
        <v>1</v>
      </c>
      <c r="AG12" s="2">
        <f t="shared" si="7"/>
        <v>1</v>
      </c>
      <c r="AH12" s="32">
        <f t="shared" si="7"/>
        <v>1</v>
      </c>
      <c r="AI12" s="2">
        <f t="shared" si="7"/>
        <v>0</v>
      </c>
      <c r="AJ12" s="2">
        <f t="shared" si="7"/>
        <v>0</v>
      </c>
      <c r="AK12" s="2">
        <f t="shared" si="7"/>
        <v>0</v>
      </c>
      <c r="AL12" s="2">
        <f t="shared" si="7"/>
        <v>0</v>
      </c>
      <c r="AM12" s="2">
        <f t="shared" si="7"/>
        <v>0</v>
      </c>
      <c r="AN12" s="2">
        <f t="shared" si="7"/>
        <v>0</v>
      </c>
      <c r="AO12" s="2">
        <f t="shared" si="7"/>
        <v>0</v>
      </c>
      <c r="AP12" s="2">
        <f t="shared" si="7"/>
        <v>0</v>
      </c>
      <c r="AQ12" s="2">
        <f t="shared" si="7"/>
        <v>0</v>
      </c>
      <c r="AR12" s="32">
        <f t="shared" si="7"/>
        <v>0</v>
      </c>
      <c r="AS12" s="2">
        <f t="shared" si="7"/>
        <v>0</v>
      </c>
      <c r="AT12" s="2">
        <f t="shared" si="7"/>
        <v>0</v>
      </c>
      <c r="AU12" s="2">
        <f t="shared" si="7"/>
        <v>0</v>
      </c>
      <c r="AV12" s="2">
        <f t="shared" si="7"/>
        <v>0</v>
      </c>
      <c r="AW12" s="2">
        <f t="shared" si="7"/>
        <v>0</v>
      </c>
      <c r="AX12" s="2">
        <f t="shared" si="7"/>
        <v>0</v>
      </c>
      <c r="AY12" s="2">
        <f t="shared" si="7"/>
        <v>0</v>
      </c>
      <c r="AZ12" s="2">
        <f t="shared" si="7"/>
        <v>0</v>
      </c>
      <c r="BA12" s="2">
        <f t="shared" si="7"/>
        <v>0</v>
      </c>
      <c r="BB12" s="32">
        <f t="shared" si="7"/>
        <v>0</v>
      </c>
      <c r="BC12" s="2">
        <f t="shared" si="7"/>
        <v>0</v>
      </c>
      <c r="BD12" s="2">
        <f t="shared" si="7"/>
        <v>0</v>
      </c>
      <c r="BE12" s="2">
        <f t="shared" si="7"/>
        <v>0</v>
      </c>
      <c r="BF12" s="2">
        <f t="shared" si="7"/>
        <v>0</v>
      </c>
      <c r="BG12" s="2">
        <f t="shared" si="7"/>
        <v>0</v>
      </c>
      <c r="BH12" s="2">
        <f t="shared" si="7"/>
        <v>0</v>
      </c>
      <c r="BI12" s="2">
        <f t="shared" si="7"/>
        <v>0</v>
      </c>
      <c r="BJ12" s="2">
        <f t="shared" si="7"/>
        <v>0</v>
      </c>
      <c r="BK12" s="2">
        <f t="shared" si="7"/>
        <v>0</v>
      </c>
      <c r="BL12" s="32">
        <f t="shared" si="7"/>
        <v>0</v>
      </c>
      <c r="BM12" s="2">
        <f t="shared" si="7"/>
        <v>0</v>
      </c>
      <c r="BN12" s="2">
        <f t="shared" si="7"/>
        <v>0</v>
      </c>
    </row>
    <row r="13" spans="1:66" outlineLevel="1" x14ac:dyDescent="0.25">
      <c r="B13" s="5"/>
      <c r="C13" s="5"/>
      <c r="D13" s="2" t="s">
        <v>20</v>
      </c>
      <c r="E13" s="2">
        <f>COUNTIF(E$7:E$9,"C")</f>
        <v>0</v>
      </c>
      <c r="F13" s="2">
        <f t="shared" ref="F13:BN13" si="8">COUNTIF(F$7:F$9,"C")</f>
        <v>0</v>
      </c>
      <c r="G13" s="2">
        <f t="shared" si="8"/>
        <v>0</v>
      </c>
      <c r="H13" s="2">
        <f t="shared" si="8"/>
        <v>0</v>
      </c>
      <c r="I13" s="2">
        <f t="shared" si="8"/>
        <v>0</v>
      </c>
      <c r="J13" s="2">
        <f t="shared" si="8"/>
        <v>0</v>
      </c>
      <c r="K13" s="2">
        <f t="shared" si="8"/>
        <v>0</v>
      </c>
      <c r="L13" s="2">
        <f t="shared" si="8"/>
        <v>0</v>
      </c>
      <c r="M13" s="2">
        <f t="shared" si="8"/>
        <v>0</v>
      </c>
      <c r="N13" s="32">
        <f t="shared" si="8"/>
        <v>0</v>
      </c>
      <c r="O13" s="2">
        <f t="shared" si="8"/>
        <v>0</v>
      </c>
      <c r="P13" s="2">
        <f t="shared" si="8"/>
        <v>0</v>
      </c>
      <c r="Q13" s="2">
        <f t="shared" si="8"/>
        <v>0</v>
      </c>
      <c r="R13" s="2">
        <f t="shared" si="8"/>
        <v>0</v>
      </c>
      <c r="S13" s="2">
        <f t="shared" si="8"/>
        <v>0</v>
      </c>
      <c r="T13" s="2">
        <f t="shared" si="8"/>
        <v>0</v>
      </c>
      <c r="U13" s="2">
        <f t="shared" si="8"/>
        <v>0</v>
      </c>
      <c r="V13" s="2">
        <f t="shared" si="8"/>
        <v>0</v>
      </c>
      <c r="W13" s="2">
        <f t="shared" si="8"/>
        <v>0</v>
      </c>
      <c r="X13" s="32">
        <f t="shared" si="8"/>
        <v>0</v>
      </c>
      <c r="Y13" s="2">
        <f t="shared" si="8"/>
        <v>0</v>
      </c>
      <c r="Z13" s="2">
        <f t="shared" si="8"/>
        <v>0</v>
      </c>
      <c r="AA13" s="2">
        <f t="shared" si="8"/>
        <v>0</v>
      </c>
      <c r="AB13" s="2">
        <f t="shared" si="8"/>
        <v>0</v>
      </c>
      <c r="AC13" s="2">
        <f t="shared" si="8"/>
        <v>0</v>
      </c>
      <c r="AD13" s="2">
        <f t="shared" si="8"/>
        <v>0</v>
      </c>
      <c r="AE13" s="2">
        <f t="shared" si="8"/>
        <v>0</v>
      </c>
      <c r="AF13" s="2">
        <f t="shared" si="8"/>
        <v>0</v>
      </c>
      <c r="AG13" s="2">
        <f t="shared" si="8"/>
        <v>0</v>
      </c>
      <c r="AH13" s="32">
        <f t="shared" si="8"/>
        <v>0</v>
      </c>
      <c r="AI13" s="2">
        <f t="shared" si="8"/>
        <v>1</v>
      </c>
      <c r="AJ13" s="2">
        <f t="shared" si="8"/>
        <v>1</v>
      </c>
      <c r="AK13" s="2">
        <f t="shared" si="8"/>
        <v>1</v>
      </c>
      <c r="AL13" s="2">
        <f t="shared" si="8"/>
        <v>1</v>
      </c>
      <c r="AM13" s="2">
        <f t="shared" si="8"/>
        <v>1</v>
      </c>
      <c r="AN13" s="2">
        <f t="shared" si="8"/>
        <v>1</v>
      </c>
      <c r="AO13" s="2">
        <f t="shared" si="8"/>
        <v>1</v>
      </c>
      <c r="AP13" s="2">
        <f t="shared" si="8"/>
        <v>1</v>
      </c>
      <c r="AQ13" s="2">
        <f t="shared" si="8"/>
        <v>1</v>
      </c>
      <c r="AR13" s="32">
        <f t="shared" si="8"/>
        <v>1</v>
      </c>
      <c r="AS13" s="2">
        <f t="shared" si="8"/>
        <v>0</v>
      </c>
      <c r="AT13" s="2">
        <f t="shared" si="8"/>
        <v>0</v>
      </c>
      <c r="AU13" s="2">
        <f t="shared" si="8"/>
        <v>0</v>
      </c>
      <c r="AV13" s="2">
        <f t="shared" si="8"/>
        <v>0</v>
      </c>
      <c r="AW13" s="2">
        <f t="shared" si="8"/>
        <v>0</v>
      </c>
      <c r="AX13" s="2">
        <f t="shared" si="8"/>
        <v>0</v>
      </c>
      <c r="AY13" s="2">
        <f t="shared" si="8"/>
        <v>0</v>
      </c>
      <c r="AZ13" s="2">
        <f t="shared" si="8"/>
        <v>0</v>
      </c>
      <c r="BA13" s="2">
        <f t="shared" si="8"/>
        <v>0</v>
      </c>
      <c r="BB13" s="32">
        <f t="shared" si="8"/>
        <v>0</v>
      </c>
      <c r="BC13" s="2">
        <f t="shared" si="8"/>
        <v>0</v>
      </c>
      <c r="BD13" s="2">
        <f t="shared" si="8"/>
        <v>0</v>
      </c>
      <c r="BE13" s="2">
        <f t="shared" si="8"/>
        <v>0</v>
      </c>
      <c r="BF13" s="2">
        <f t="shared" si="8"/>
        <v>0</v>
      </c>
      <c r="BG13" s="2">
        <f t="shared" si="8"/>
        <v>0</v>
      </c>
      <c r="BH13" s="2">
        <f t="shared" si="8"/>
        <v>0</v>
      </c>
      <c r="BI13" s="2">
        <f t="shared" si="8"/>
        <v>0</v>
      </c>
      <c r="BJ13" s="2">
        <f t="shared" si="8"/>
        <v>0</v>
      </c>
      <c r="BK13" s="2">
        <f t="shared" si="8"/>
        <v>0</v>
      </c>
      <c r="BL13" s="32">
        <f t="shared" si="8"/>
        <v>0</v>
      </c>
      <c r="BM13" s="2">
        <f t="shared" si="8"/>
        <v>0</v>
      </c>
      <c r="BN13" s="2">
        <f t="shared" si="8"/>
        <v>0</v>
      </c>
    </row>
    <row r="14" spans="1:66" outlineLevel="1" x14ac:dyDescent="0.25">
      <c r="N14" s="32"/>
      <c r="X14" s="32"/>
      <c r="AH14" s="32"/>
      <c r="AR14" s="32"/>
      <c r="BB14" s="32"/>
      <c r="BL14" s="32"/>
    </row>
    <row r="15" spans="1:66" x14ac:dyDescent="0.25">
      <c r="N15" s="32"/>
      <c r="X15" s="32"/>
      <c r="AH15" s="32"/>
      <c r="AR15" s="32"/>
      <c r="BB15" s="32"/>
      <c r="BL15" s="32"/>
    </row>
    <row r="16" spans="1:66" ht="23.25" x14ac:dyDescent="0.25">
      <c r="A16" s="28" t="s">
        <v>16</v>
      </c>
      <c r="N16" s="32"/>
      <c r="X16" s="32"/>
      <c r="AH16" s="32"/>
      <c r="AR16" s="32"/>
      <c r="BB16" s="32"/>
      <c r="BL16" s="32"/>
    </row>
    <row r="17" spans="1:66" outlineLevel="1" x14ac:dyDescent="0.25">
      <c r="A17" s="2" t="s">
        <v>1</v>
      </c>
      <c r="B17" s="5">
        <f>Data!$D$15</f>
        <v>0</v>
      </c>
      <c r="C17" s="5">
        <f>Data!$E$15</f>
        <v>10</v>
      </c>
      <c r="E17" s="2" t="str">
        <f t="shared" ref="E17:N22" si="9">IF(AND($4:$4&gt;$B:$B,$4:$4&lt;=$C:$C),$A:$A,"")</f>
        <v>A</v>
      </c>
      <c r="F17" s="2" t="str">
        <f t="shared" si="9"/>
        <v>A</v>
      </c>
      <c r="G17" s="2" t="str">
        <f t="shared" si="9"/>
        <v>A</v>
      </c>
      <c r="H17" s="2" t="str">
        <f t="shared" si="9"/>
        <v>A</v>
      </c>
      <c r="I17" s="2" t="str">
        <f t="shared" si="9"/>
        <v>A</v>
      </c>
      <c r="J17" s="2" t="str">
        <f t="shared" si="9"/>
        <v>A</v>
      </c>
      <c r="K17" s="2" t="str">
        <f t="shared" si="9"/>
        <v>A</v>
      </c>
      <c r="L17" s="2" t="str">
        <f t="shared" si="9"/>
        <v>A</v>
      </c>
      <c r="M17" s="2" t="str">
        <f t="shared" si="9"/>
        <v>A</v>
      </c>
      <c r="N17" s="32" t="str">
        <f t="shared" si="9"/>
        <v>A</v>
      </c>
      <c r="O17" s="2" t="str">
        <f t="shared" ref="O17:X22" si="10">IF(AND($4:$4&gt;$B:$B,$4:$4&lt;=$C:$C),$A:$A,"")</f>
        <v/>
      </c>
      <c r="P17" s="2" t="str">
        <f t="shared" si="10"/>
        <v/>
      </c>
      <c r="Q17" s="2" t="str">
        <f t="shared" si="10"/>
        <v/>
      </c>
      <c r="R17" s="2" t="str">
        <f t="shared" si="10"/>
        <v/>
      </c>
      <c r="S17" s="2" t="str">
        <f t="shared" si="10"/>
        <v/>
      </c>
      <c r="T17" s="2" t="str">
        <f t="shared" si="10"/>
        <v/>
      </c>
      <c r="U17" s="2" t="str">
        <f t="shared" si="10"/>
        <v/>
      </c>
      <c r="V17" s="2" t="str">
        <f t="shared" si="10"/>
        <v/>
      </c>
      <c r="W17" s="2" t="str">
        <f t="shared" si="10"/>
        <v/>
      </c>
      <c r="X17" s="32" t="str">
        <f t="shared" si="10"/>
        <v/>
      </c>
      <c r="Y17" s="2" t="str">
        <f t="shared" ref="Y17:AH22" si="11">IF(AND($4:$4&gt;$B:$B,$4:$4&lt;=$C:$C),$A:$A,"")</f>
        <v/>
      </c>
      <c r="Z17" s="2" t="str">
        <f t="shared" si="11"/>
        <v/>
      </c>
      <c r="AA17" s="2" t="str">
        <f t="shared" si="11"/>
        <v/>
      </c>
      <c r="AB17" s="2" t="str">
        <f t="shared" si="11"/>
        <v/>
      </c>
      <c r="AC17" s="2" t="str">
        <f t="shared" si="11"/>
        <v/>
      </c>
      <c r="AD17" s="2" t="str">
        <f t="shared" si="11"/>
        <v/>
      </c>
      <c r="AE17" s="2" t="str">
        <f t="shared" si="11"/>
        <v/>
      </c>
      <c r="AF17" s="2" t="str">
        <f t="shared" si="11"/>
        <v/>
      </c>
      <c r="AG17" s="2" t="str">
        <f t="shared" si="11"/>
        <v/>
      </c>
      <c r="AH17" s="32" t="str">
        <f t="shared" si="11"/>
        <v/>
      </c>
      <c r="AI17" s="2" t="str">
        <f t="shared" ref="AI17:AR22" si="12">IF(AND($4:$4&gt;$B:$B,$4:$4&lt;=$C:$C),$A:$A,"")</f>
        <v/>
      </c>
      <c r="AJ17" s="2" t="str">
        <f t="shared" si="12"/>
        <v/>
      </c>
      <c r="AK17" s="2" t="str">
        <f t="shared" si="12"/>
        <v/>
      </c>
      <c r="AL17" s="2" t="str">
        <f t="shared" si="12"/>
        <v/>
      </c>
      <c r="AM17" s="2" t="str">
        <f t="shared" si="12"/>
        <v/>
      </c>
      <c r="AN17" s="2" t="str">
        <f t="shared" si="12"/>
        <v/>
      </c>
      <c r="AO17" s="2" t="str">
        <f t="shared" si="12"/>
        <v/>
      </c>
      <c r="AP17" s="2" t="str">
        <f t="shared" si="12"/>
        <v/>
      </c>
      <c r="AQ17" s="2" t="str">
        <f t="shared" si="12"/>
        <v/>
      </c>
      <c r="AR17" s="32" t="str">
        <f t="shared" si="12"/>
        <v/>
      </c>
      <c r="AS17" s="2" t="str">
        <f t="shared" ref="AS17:BB22" si="13">IF(AND($4:$4&gt;$B:$B,$4:$4&lt;=$C:$C),$A:$A,"")</f>
        <v/>
      </c>
      <c r="AT17" s="2" t="str">
        <f t="shared" si="13"/>
        <v/>
      </c>
      <c r="AU17" s="2" t="str">
        <f t="shared" si="13"/>
        <v/>
      </c>
      <c r="AV17" s="2" t="str">
        <f t="shared" si="13"/>
        <v/>
      </c>
      <c r="AW17" s="2" t="str">
        <f t="shared" si="13"/>
        <v/>
      </c>
      <c r="AX17" s="2" t="str">
        <f t="shared" si="13"/>
        <v/>
      </c>
      <c r="AY17" s="2" t="str">
        <f t="shared" si="13"/>
        <v/>
      </c>
      <c r="AZ17" s="2" t="str">
        <f t="shared" si="13"/>
        <v/>
      </c>
      <c r="BA17" s="2" t="str">
        <f t="shared" si="13"/>
        <v/>
      </c>
      <c r="BB17" s="32" t="str">
        <f t="shared" si="13"/>
        <v/>
      </c>
      <c r="BC17" s="2" t="str">
        <f t="shared" ref="BC17:BN22" si="14">IF(AND($4:$4&gt;$B:$B,$4:$4&lt;=$C:$C),$A:$A,"")</f>
        <v/>
      </c>
      <c r="BD17" s="2" t="str">
        <f t="shared" si="14"/>
        <v/>
      </c>
      <c r="BE17" s="2" t="str">
        <f t="shared" si="14"/>
        <v/>
      </c>
      <c r="BF17" s="2" t="str">
        <f t="shared" si="14"/>
        <v/>
      </c>
      <c r="BG17" s="2" t="str">
        <f t="shared" si="14"/>
        <v/>
      </c>
      <c r="BH17" s="2" t="str">
        <f t="shared" si="14"/>
        <v/>
      </c>
      <c r="BI17" s="2" t="str">
        <f t="shared" si="14"/>
        <v/>
      </c>
      <c r="BJ17" s="2" t="str">
        <f t="shared" si="14"/>
        <v/>
      </c>
      <c r="BK17" s="2" t="str">
        <f t="shared" si="14"/>
        <v/>
      </c>
      <c r="BL17" s="32" t="str">
        <f t="shared" si="14"/>
        <v/>
      </c>
      <c r="BM17" s="2" t="str">
        <f t="shared" si="14"/>
        <v/>
      </c>
      <c r="BN17" s="2" t="str">
        <f t="shared" si="14"/>
        <v/>
      </c>
    </row>
    <row r="18" spans="1:66" outlineLevel="1" x14ac:dyDescent="0.25">
      <c r="A18" s="2" t="s">
        <v>2</v>
      </c>
      <c r="B18" s="5">
        <f>Data!$D$16</f>
        <v>10</v>
      </c>
      <c r="C18" s="5">
        <f>Data!$E$16</f>
        <v>15</v>
      </c>
      <c r="E18" s="2" t="str">
        <f t="shared" si="9"/>
        <v/>
      </c>
      <c r="F18" s="2" t="str">
        <f t="shared" si="9"/>
        <v/>
      </c>
      <c r="G18" s="2" t="str">
        <f t="shared" si="9"/>
        <v/>
      </c>
      <c r="H18" s="2" t="str">
        <f t="shared" si="9"/>
        <v/>
      </c>
      <c r="I18" s="2" t="str">
        <f t="shared" si="9"/>
        <v/>
      </c>
      <c r="J18" s="2" t="str">
        <f t="shared" si="9"/>
        <v/>
      </c>
      <c r="K18" s="2" t="str">
        <f t="shared" si="9"/>
        <v/>
      </c>
      <c r="L18" s="2" t="str">
        <f t="shared" si="9"/>
        <v/>
      </c>
      <c r="M18" s="2" t="str">
        <f t="shared" si="9"/>
        <v/>
      </c>
      <c r="N18" s="32" t="str">
        <f t="shared" si="9"/>
        <v/>
      </c>
      <c r="O18" s="2" t="str">
        <f t="shared" si="10"/>
        <v>B</v>
      </c>
      <c r="P18" s="2" t="str">
        <f t="shared" si="10"/>
        <v>B</v>
      </c>
      <c r="Q18" s="2" t="str">
        <f t="shared" si="10"/>
        <v>B</v>
      </c>
      <c r="R18" s="2" t="str">
        <f t="shared" si="10"/>
        <v>B</v>
      </c>
      <c r="S18" s="2" t="str">
        <f t="shared" si="10"/>
        <v>B</v>
      </c>
      <c r="T18" s="2" t="str">
        <f t="shared" si="10"/>
        <v/>
      </c>
      <c r="U18" s="2" t="str">
        <f t="shared" si="10"/>
        <v/>
      </c>
      <c r="V18" s="2" t="str">
        <f t="shared" si="10"/>
        <v/>
      </c>
      <c r="W18" s="2" t="str">
        <f t="shared" si="10"/>
        <v/>
      </c>
      <c r="X18" s="32" t="str">
        <f t="shared" si="10"/>
        <v/>
      </c>
      <c r="Y18" s="2" t="str">
        <f t="shared" si="11"/>
        <v/>
      </c>
      <c r="Z18" s="2" t="str">
        <f t="shared" si="11"/>
        <v/>
      </c>
      <c r="AA18" s="2" t="str">
        <f t="shared" si="11"/>
        <v/>
      </c>
      <c r="AB18" s="2" t="str">
        <f t="shared" si="11"/>
        <v/>
      </c>
      <c r="AC18" s="2" t="str">
        <f t="shared" si="11"/>
        <v/>
      </c>
      <c r="AD18" s="2" t="str">
        <f t="shared" si="11"/>
        <v/>
      </c>
      <c r="AE18" s="2" t="str">
        <f t="shared" si="11"/>
        <v/>
      </c>
      <c r="AF18" s="2" t="str">
        <f t="shared" si="11"/>
        <v/>
      </c>
      <c r="AG18" s="2" t="str">
        <f t="shared" si="11"/>
        <v/>
      </c>
      <c r="AH18" s="32" t="str">
        <f t="shared" si="11"/>
        <v/>
      </c>
      <c r="AI18" s="2" t="str">
        <f t="shared" si="12"/>
        <v/>
      </c>
      <c r="AJ18" s="2" t="str">
        <f t="shared" si="12"/>
        <v/>
      </c>
      <c r="AK18" s="2" t="str">
        <f t="shared" si="12"/>
        <v/>
      </c>
      <c r="AL18" s="2" t="str">
        <f t="shared" si="12"/>
        <v/>
      </c>
      <c r="AM18" s="2" t="str">
        <f t="shared" si="12"/>
        <v/>
      </c>
      <c r="AN18" s="2" t="str">
        <f t="shared" si="12"/>
        <v/>
      </c>
      <c r="AO18" s="2" t="str">
        <f t="shared" si="12"/>
        <v/>
      </c>
      <c r="AP18" s="2" t="str">
        <f t="shared" si="12"/>
        <v/>
      </c>
      <c r="AQ18" s="2" t="str">
        <f t="shared" si="12"/>
        <v/>
      </c>
      <c r="AR18" s="32" t="str">
        <f t="shared" si="12"/>
        <v/>
      </c>
      <c r="AS18" s="2" t="str">
        <f t="shared" si="13"/>
        <v/>
      </c>
      <c r="AT18" s="2" t="str">
        <f t="shared" si="13"/>
        <v/>
      </c>
      <c r="AU18" s="2" t="str">
        <f t="shared" si="13"/>
        <v/>
      </c>
      <c r="AV18" s="2" t="str">
        <f t="shared" si="13"/>
        <v/>
      </c>
      <c r="AW18" s="2" t="str">
        <f t="shared" si="13"/>
        <v/>
      </c>
      <c r="AX18" s="2" t="str">
        <f t="shared" si="13"/>
        <v/>
      </c>
      <c r="AY18" s="2" t="str">
        <f t="shared" si="13"/>
        <v/>
      </c>
      <c r="AZ18" s="2" t="str">
        <f t="shared" si="13"/>
        <v/>
      </c>
      <c r="BA18" s="2" t="str">
        <f t="shared" si="13"/>
        <v/>
      </c>
      <c r="BB18" s="32" t="str">
        <f t="shared" si="13"/>
        <v/>
      </c>
      <c r="BC18" s="2" t="str">
        <f t="shared" si="14"/>
        <v/>
      </c>
      <c r="BD18" s="2" t="str">
        <f t="shared" si="14"/>
        <v/>
      </c>
      <c r="BE18" s="2" t="str">
        <f t="shared" si="14"/>
        <v/>
      </c>
      <c r="BF18" s="2" t="str">
        <f t="shared" si="14"/>
        <v/>
      </c>
      <c r="BG18" s="2" t="str">
        <f t="shared" si="14"/>
        <v/>
      </c>
      <c r="BH18" s="2" t="str">
        <f t="shared" si="14"/>
        <v/>
      </c>
      <c r="BI18" s="2" t="str">
        <f t="shared" si="14"/>
        <v/>
      </c>
      <c r="BJ18" s="2" t="str">
        <f t="shared" si="14"/>
        <v/>
      </c>
      <c r="BK18" s="2" t="str">
        <f t="shared" si="14"/>
        <v/>
      </c>
      <c r="BL18" s="32" t="str">
        <f t="shared" si="14"/>
        <v/>
      </c>
      <c r="BM18" s="2" t="str">
        <f t="shared" si="14"/>
        <v/>
      </c>
      <c r="BN18" s="2" t="str">
        <f t="shared" si="14"/>
        <v/>
      </c>
    </row>
    <row r="19" spans="1:66" outlineLevel="1" x14ac:dyDescent="0.25">
      <c r="A19" s="2" t="s">
        <v>3</v>
      </c>
      <c r="B19" s="5">
        <f>Data!$D$17</f>
        <v>15</v>
      </c>
      <c r="C19" s="5">
        <f>Data!$E$17</f>
        <v>20</v>
      </c>
      <c r="E19" s="2" t="str">
        <f t="shared" si="9"/>
        <v/>
      </c>
      <c r="F19" s="2" t="str">
        <f t="shared" si="9"/>
        <v/>
      </c>
      <c r="G19" s="2" t="str">
        <f t="shared" si="9"/>
        <v/>
      </c>
      <c r="H19" s="2" t="str">
        <f t="shared" si="9"/>
        <v/>
      </c>
      <c r="I19" s="2" t="str">
        <f t="shared" si="9"/>
        <v/>
      </c>
      <c r="J19" s="2" t="str">
        <f t="shared" si="9"/>
        <v/>
      </c>
      <c r="K19" s="2" t="str">
        <f t="shared" si="9"/>
        <v/>
      </c>
      <c r="L19" s="2" t="str">
        <f t="shared" si="9"/>
        <v/>
      </c>
      <c r="M19" s="2" t="str">
        <f t="shared" si="9"/>
        <v/>
      </c>
      <c r="N19" s="32" t="str">
        <f t="shared" si="9"/>
        <v/>
      </c>
      <c r="O19" s="2" t="str">
        <f t="shared" si="10"/>
        <v/>
      </c>
      <c r="P19" s="2" t="str">
        <f t="shared" si="10"/>
        <v/>
      </c>
      <c r="Q19" s="2" t="str">
        <f t="shared" si="10"/>
        <v/>
      </c>
      <c r="R19" s="2" t="str">
        <f t="shared" si="10"/>
        <v/>
      </c>
      <c r="S19" s="2" t="str">
        <f t="shared" si="10"/>
        <v/>
      </c>
      <c r="T19" s="2" t="str">
        <f t="shared" si="10"/>
        <v>C</v>
      </c>
      <c r="U19" s="2" t="str">
        <f t="shared" si="10"/>
        <v>C</v>
      </c>
      <c r="V19" s="2" t="str">
        <f t="shared" si="10"/>
        <v>C</v>
      </c>
      <c r="W19" s="2" t="str">
        <f t="shared" si="10"/>
        <v>C</v>
      </c>
      <c r="X19" s="32" t="str">
        <f t="shared" si="10"/>
        <v>C</v>
      </c>
      <c r="Y19" s="2" t="str">
        <f t="shared" si="11"/>
        <v/>
      </c>
      <c r="Z19" s="2" t="str">
        <f t="shared" si="11"/>
        <v/>
      </c>
      <c r="AA19" s="2" t="str">
        <f t="shared" si="11"/>
        <v/>
      </c>
      <c r="AB19" s="2" t="str">
        <f t="shared" si="11"/>
        <v/>
      </c>
      <c r="AC19" s="2" t="str">
        <f t="shared" si="11"/>
        <v/>
      </c>
      <c r="AD19" s="2" t="str">
        <f t="shared" si="11"/>
        <v/>
      </c>
      <c r="AE19" s="2" t="str">
        <f t="shared" si="11"/>
        <v/>
      </c>
      <c r="AF19" s="2" t="str">
        <f t="shared" si="11"/>
        <v/>
      </c>
      <c r="AG19" s="2" t="str">
        <f t="shared" si="11"/>
        <v/>
      </c>
      <c r="AH19" s="32" t="str">
        <f t="shared" si="11"/>
        <v/>
      </c>
      <c r="AI19" s="2" t="str">
        <f t="shared" si="12"/>
        <v/>
      </c>
      <c r="AJ19" s="2" t="str">
        <f t="shared" si="12"/>
        <v/>
      </c>
      <c r="AK19" s="2" t="str">
        <f t="shared" si="12"/>
        <v/>
      </c>
      <c r="AL19" s="2" t="str">
        <f t="shared" si="12"/>
        <v/>
      </c>
      <c r="AM19" s="2" t="str">
        <f t="shared" si="12"/>
        <v/>
      </c>
      <c r="AN19" s="2" t="str">
        <f t="shared" si="12"/>
        <v/>
      </c>
      <c r="AO19" s="2" t="str">
        <f t="shared" si="12"/>
        <v/>
      </c>
      <c r="AP19" s="2" t="str">
        <f t="shared" si="12"/>
        <v/>
      </c>
      <c r="AQ19" s="2" t="str">
        <f t="shared" si="12"/>
        <v/>
      </c>
      <c r="AR19" s="32" t="str">
        <f t="shared" si="12"/>
        <v/>
      </c>
      <c r="AS19" s="2" t="str">
        <f t="shared" si="13"/>
        <v/>
      </c>
      <c r="AT19" s="2" t="str">
        <f t="shared" si="13"/>
        <v/>
      </c>
      <c r="AU19" s="2" t="str">
        <f t="shared" si="13"/>
        <v/>
      </c>
      <c r="AV19" s="2" t="str">
        <f t="shared" si="13"/>
        <v/>
      </c>
      <c r="AW19" s="2" t="str">
        <f t="shared" si="13"/>
        <v/>
      </c>
      <c r="AX19" s="2" t="str">
        <f t="shared" si="13"/>
        <v/>
      </c>
      <c r="AY19" s="2" t="str">
        <f t="shared" si="13"/>
        <v/>
      </c>
      <c r="AZ19" s="2" t="str">
        <f t="shared" si="13"/>
        <v/>
      </c>
      <c r="BA19" s="2" t="str">
        <f t="shared" si="13"/>
        <v/>
      </c>
      <c r="BB19" s="32" t="str">
        <f t="shared" si="13"/>
        <v/>
      </c>
      <c r="BC19" s="2" t="str">
        <f t="shared" si="14"/>
        <v/>
      </c>
      <c r="BD19" s="2" t="str">
        <f t="shared" si="14"/>
        <v/>
      </c>
      <c r="BE19" s="2" t="str">
        <f t="shared" si="14"/>
        <v/>
      </c>
      <c r="BF19" s="2" t="str">
        <f t="shared" si="14"/>
        <v/>
      </c>
      <c r="BG19" s="2" t="str">
        <f t="shared" si="14"/>
        <v/>
      </c>
      <c r="BH19" s="2" t="str">
        <f t="shared" si="14"/>
        <v/>
      </c>
      <c r="BI19" s="2" t="str">
        <f t="shared" si="14"/>
        <v/>
      </c>
      <c r="BJ19" s="2" t="str">
        <f t="shared" si="14"/>
        <v/>
      </c>
      <c r="BK19" s="2" t="str">
        <f t="shared" si="14"/>
        <v/>
      </c>
      <c r="BL19" s="32" t="str">
        <f t="shared" si="14"/>
        <v/>
      </c>
      <c r="BM19" s="2" t="str">
        <f t="shared" si="14"/>
        <v/>
      </c>
      <c r="BN19" s="2" t="str">
        <f t="shared" si="14"/>
        <v/>
      </c>
    </row>
    <row r="20" spans="1:66" outlineLevel="1" x14ac:dyDescent="0.25">
      <c r="A20" s="2" t="s">
        <v>1</v>
      </c>
      <c r="B20" s="5">
        <f>Data!$G$15</f>
        <v>10</v>
      </c>
      <c r="C20" s="5">
        <f>Data!$H$15</f>
        <v>20</v>
      </c>
      <c r="E20" s="2" t="str">
        <f t="shared" si="9"/>
        <v/>
      </c>
      <c r="F20" s="2" t="str">
        <f t="shared" si="9"/>
        <v/>
      </c>
      <c r="G20" s="2" t="str">
        <f t="shared" si="9"/>
        <v/>
      </c>
      <c r="H20" s="2" t="str">
        <f t="shared" si="9"/>
        <v/>
      </c>
      <c r="I20" s="2" t="str">
        <f t="shared" si="9"/>
        <v/>
      </c>
      <c r="J20" s="2" t="str">
        <f t="shared" si="9"/>
        <v/>
      </c>
      <c r="K20" s="2" t="str">
        <f t="shared" si="9"/>
        <v/>
      </c>
      <c r="L20" s="2" t="str">
        <f t="shared" si="9"/>
        <v/>
      </c>
      <c r="M20" s="2" t="str">
        <f t="shared" si="9"/>
        <v/>
      </c>
      <c r="N20" s="32" t="str">
        <f t="shared" si="9"/>
        <v/>
      </c>
      <c r="O20" s="2" t="str">
        <f t="shared" si="10"/>
        <v>A</v>
      </c>
      <c r="P20" s="2" t="str">
        <f t="shared" si="10"/>
        <v>A</v>
      </c>
      <c r="Q20" s="2" t="str">
        <f t="shared" si="10"/>
        <v>A</v>
      </c>
      <c r="R20" s="2" t="str">
        <f t="shared" si="10"/>
        <v>A</v>
      </c>
      <c r="S20" s="2" t="str">
        <f t="shared" si="10"/>
        <v>A</v>
      </c>
      <c r="T20" s="2" t="str">
        <f t="shared" si="10"/>
        <v>A</v>
      </c>
      <c r="U20" s="2" t="str">
        <f t="shared" si="10"/>
        <v>A</v>
      </c>
      <c r="V20" s="2" t="str">
        <f t="shared" si="10"/>
        <v>A</v>
      </c>
      <c r="W20" s="2" t="str">
        <f t="shared" si="10"/>
        <v>A</v>
      </c>
      <c r="X20" s="32" t="str">
        <f t="shared" si="10"/>
        <v>A</v>
      </c>
      <c r="Y20" s="2" t="str">
        <f t="shared" si="11"/>
        <v/>
      </c>
      <c r="Z20" s="2" t="str">
        <f t="shared" si="11"/>
        <v/>
      </c>
      <c r="AA20" s="2" t="str">
        <f t="shared" si="11"/>
        <v/>
      </c>
      <c r="AB20" s="2" t="str">
        <f t="shared" si="11"/>
        <v/>
      </c>
      <c r="AC20" s="2" t="str">
        <f t="shared" si="11"/>
        <v/>
      </c>
      <c r="AD20" s="2" t="str">
        <f t="shared" si="11"/>
        <v/>
      </c>
      <c r="AE20" s="2" t="str">
        <f t="shared" si="11"/>
        <v/>
      </c>
      <c r="AF20" s="2" t="str">
        <f t="shared" si="11"/>
        <v/>
      </c>
      <c r="AG20" s="2" t="str">
        <f t="shared" si="11"/>
        <v/>
      </c>
      <c r="AH20" s="32" t="str">
        <f t="shared" si="11"/>
        <v/>
      </c>
      <c r="AI20" s="2" t="str">
        <f t="shared" si="12"/>
        <v/>
      </c>
      <c r="AJ20" s="2" t="str">
        <f t="shared" si="12"/>
        <v/>
      </c>
      <c r="AK20" s="2" t="str">
        <f t="shared" si="12"/>
        <v/>
      </c>
      <c r="AL20" s="2" t="str">
        <f t="shared" si="12"/>
        <v/>
      </c>
      <c r="AM20" s="2" t="str">
        <f t="shared" si="12"/>
        <v/>
      </c>
      <c r="AN20" s="2" t="str">
        <f t="shared" si="12"/>
        <v/>
      </c>
      <c r="AO20" s="2" t="str">
        <f t="shared" si="12"/>
        <v/>
      </c>
      <c r="AP20" s="2" t="str">
        <f t="shared" si="12"/>
        <v/>
      </c>
      <c r="AQ20" s="2" t="str">
        <f t="shared" si="12"/>
        <v/>
      </c>
      <c r="AR20" s="32" t="str">
        <f t="shared" si="12"/>
        <v/>
      </c>
      <c r="AS20" s="2" t="str">
        <f t="shared" si="13"/>
        <v/>
      </c>
      <c r="AT20" s="2" t="str">
        <f t="shared" si="13"/>
        <v/>
      </c>
      <c r="AU20" s="2" t="str">
        <f t="shared" si="13"/>
        <v/>
      </c>
      <c r="AV20" s="2" t="str">
        <f t="shared" si="13"/>
        <v/>
      </c>
      <c r="AW20" s="2" t="str">
        <f t="shared" si="13"/>
        <v/>
      </c>
      <c r="AX20" s="2" t="str">
        <f t="shared" si="13"/>
        <v/>
      </c>
      <c r="AY20" s="2" t="str">
        <f t="shared" si="13"/>
        <v/>
      </c>
      <c r="AZ20" s="2" t="str">
        <f t="shared" si="13"/>
        <v/>
      </c>
      <c r="BA20" s="2" t="str">
        <f t="shared" si="13"/>
        <v/>
      </c>
      <c r="BB20" s="32" t="str">
        <f t="shared" si="13"/>
        <v/>
      </c>
      <c r="BC20" s="2" t="str">
        <f t="shared" si="14"/>
        <v/>
      </c>
      <c r="BD20" s="2" t="str">
        <f t="shared" si="14"/>
        <v/>
      </c>
      <c r="BE20" s="2" t="str">
        <f t="shared" si="14"/>
        <v/>
      </c>
      <c r="BF20" s="2" t="str">
        <f t="shared" si="14"/>
        <v/>
      </c>
      <c r="BG20" s="2" t="str">
        <f t="shared" si="14"/>
        <v/>
      </c>
      <c r="BH20" s="2" t="str">
        <f t="shared" si="14"/>
        <v/>
      </c>
      <c r="BI20" s="2" t="str">
        <f t="shared" si="14"/>
        <v/>
      </c>
      <c r="BJ20" s="2" t="str">
        <f t="shared" si="14"/>
        <v/>
      </c>
      <c r="BK20" s="2" t="str">
        <f t="shared" si="14"/>
        <v/>
      </c>
      <c r="BL20" s="32" t="str">
        <f t="shared" si="14"/>
        <v/>
      </c>
      <c r="BM20" s="2" t="str">
        <f t="shared" si="14"/>
        <v/>
      </c>
      <c r="BN20" s="2" t="str">
        <f t="shared" si="14"/>
        <v/>
      </c>
    </row>
    <row r="21" spans="1:66" outlineLevel="1" x14ac:dyDescent="0.25">
      <c r="A21" s="2" t="s">
        <v>2</v>
      </c>
      <c r="B21" s="5">
        <f>Data!$G$16</f>
        <v>20</v>
      </c>
      <c r="C21" s="5">
        <f>Data!$H$16</f>
        <v>25</v>
      </c>
      <c r="E21" s="2" t="str">
        <f t="shared" si="9"/>
        <v/>
      </c>
      <c r="F21" s="2" t="str">
        <f t="shared" si="9"/>
        <v/>
      </c>
      <c r="G21" s="2" t="str">
        <f t="shared" si="9"/>
        <v/>
      </c>
      <c r="H21" s="2" t="str">
        <f t="shared" si="9"/>
        <v/>
      </c>
      <c r="I21" s="2" t="str">
        <f t="shared" si="9"/>
        <v/>
      </c>
      <c r="J21" s="2" t="str">
        <f t="shared" si="9"/>
        <v/>
      </c>
      <c r="K21" s="2" t="str">
        <f t="shared" si="9"/>
        <v/>
      </c>
      <c r="L21" s="2" t="str">
        <f t="shared" si="9"/>
        <v/>
      </c>
      <c r="M21" s="2" t="str">
        <f t="shared" si="9"/>
        <v/>
      </c>
      <c r="N21" s="32" t="str">
        <f t="shared" si="9"/>
        <v/>
      </c>
      <c r="O21" s="2" t="str">
        <f t="shared" si="10"/>
        <v/>
      </c>
      <c r="P21" s="2" t="str">
        <f t="shared" si="10"/>
        <v/>
      </c>
      <c r="Q21" s="2" t="str">
        <f t="shared" si="10"/>
        <v/>
      </c>
      <c r="R21" s="2" t="str">
        <f t="shared" si="10"/>
        <v/>
      </c>
      <c r="S21" s="2" t="str">
        <f t="shared" si="10"/>
        <v/>
      </c>
      <c r="T21" s="2" t="str">
        <f t="shared" si="10"/>
        <v/>
      </c>
      <c r="U21" s="2" t="str">
        <f t="shared" si="10"/>
        <v/>
      </c>
      <c r="V21" s="2" t="str">
        <f t="shared" si="10"/>
        <v/>
      </c>
      <c r="W21" s="2" t="str">
        <f t="shared" si="10"/>
        <v/>
      </c>
      <c r="X21" s="32" t="str">
        <f t="shared" si="10"/>
        <v/>
      </c>
      <c r="Y21" s="2" t="str">
        <f t="shared" si="11"/>
        <v>B</v>
      </c>
      <c r="Z21" s="2" t="str">
        <f t="shared" si="11"/>
        <v>B</v>
      </c>
      <c r="AA21" s="2" t="str">
        <f t="shared" si="11"/>
        <v>B</v>
      </c>
      <c r="AB21" s="2" t="str">
        <f t="shared" si="11"/>
        <v>B</v>
      </c>
      <c r="AC21" s="2" t="str">
        <f t="shared" si="11"/>
        <v>B</v>
      </c>
      <c r="AD21" s="2" t="str">
        <f t="shared" si="11"/>
        <v/>
      </c>
      <c r="AE21" s="2" t="str">
        <f t="shared" si="11"/>
        <v/>
      </c>
      <c r="AF21" s="2" t="str">
        <f t="shared" si="11"/>
        <v/>
      </c>
      <c r="AG21" s="2" t="str">
        <f t="shared" si="11"/>
        <v/>
      </c>
      <c r="AH21" s="32" t="str">
        <f t="shared" si="11"/>
        <v/>
      </c>
      <c r="AI21" s="2" t="str">
        <f t="shared" si="12"/>
        <v/>
      </c>
      <c r="AJ21" s="2" t="str">
        <f t="shared" si="12"/>
        <v/>
      </c>
      <c r="AK21" s="2" t="str">
        <f t="shared" si="12"/>
        <v/>
      </c>
      <c r="AL21" s="2" t="str">
        <f t="shared" si="12"/>
        <v/>
      </c>
      <c r="AM21" s="2" t="str">
        <f t="shared" si="12"/>
        <v/>
      </c>
      <c r="AN21" s="2" t="str">
        <f t="shared" si="12"/>
        <v/>
      </c>
      <c r="AO21" s="2" t="str">
        <f t="shared" si="12"/>
        <v/>
      </c>
      <c r="AP21" s="2" t="str">
        <f t="shared" si="12"/>
        <v/>
      </c>
      <c r="AQ21" s="2" t="str">
        <f t="shared" si="12"/>
        <v/>
      </c>
      <c r="AR21" s="32" t="str">
        <f t="shared" si="12"/>
        <v/>
      </c>
      <c r="AS21" s="2" t="str">
        <f t="shared" si="13"/>
        <v/>
      </c>
      <c r="AT21" s="2" t="str">
        <f t="shared" si="13"/>
        <v/>
      </c>
      <c r="AU21" s="2" t="str">
        <f t="shared" si="13"/>
        <v/>
      </c>
      <c r="AV21" s="2" t="str">
        <f t="shared" si="13"/>
        <v/>
      </c>
      <c r="AW21" s="2" t="str">
        <f t="shared" si="13"/>
        <v/>
      </c>
      <c r="AX21" s="2" t="str">
        <f t="shared" si="13"/>
        <v/>
      </c>
      <c r="AY21" s="2" t="str">
        <f t="shared" si="13"/>
        <v/>
      </c>
      <c r="AZ21" s="2" t="str">
        <f t="shared" si="13"/>
        <v/>
      </c>
      <c r="BA21" s="2" t="str">
        <f t="shared" si="13"/>
        <v/>
      </c>
      <c r="BB21" s="32" t="str">
        <f t="shared" si="13"/>
        <v/>
      </c>
      <c r="BC21" s="2" t="str">
        <f t="shared" si="14"/>
        <v/>
      </c>
      <c r="BD21" s="2" t="str">
        <f t="shared" si="14"/>
        <v/>
      </c>
      <c r="BE21" s="2" t="str">
        <f t="shared" si="14"/>
        <v/>
      </c>
      <c r="BF21" s="2" t="str">
        <f t="shared" si="14"/>
        <v/>
      </c>
      <c r="BG21" s="2" t="str">
        <f t="shared" si="14"/>
        <v/>
      </c>
      <c r="BH21" s="2" t="str">
        <f t="shared" si="14"/>
        <v/>
      </c>
      <c r="BI21" s="2" t="str">
        <f t="shared" si="14"/>
        <v/>
      </c>
      <c r="BJ21" s="2" t="str">
        <f t="shared" si="14"/>
        <v/>
      </c>
      <c r="BK21" s="2" t="str">
        <f t="shared" si="14"/>
        <v/>
      </c>
      <c r="BL21" s="32" t="str">
        <f t="shared" si="14"/>
        <v/>
      </c>
      <c r="BM21" s="2" t="str">
        <f t="shared" si="14"/>
        <v/>
      </c>
      <c r="BN21" s="2" t="str">
        <f t="shared" si="14"/>
        <v/>
      </c>
    </row>
    <row r="22" spans="1:66" outlineLevel="1" x14ac:dyDescent="0.25">
      <c r="A22" s="2" t="s">
        <v>3</v>
      </c>
      <c r="B22" s="5">
        <f>Data!$G$17</f>
        <v>25</v>
      </c>
      <c r="C22" s="5">
        <f>Data!$H$17</f>
        <v>30</v>
      </c>
      <c r="E22" s="2" t="str">
        <f t="shared" si="9"/>
        <v/>
      </c>
      <c r="F22" s="2" t="str">
        <f t="shared" si="9"/>
        <v/>
      </c>
      <c r="G22" s="2" t="str">
        <f t="shared" si="9"/>
        <v/>
      </c>
      <c r="H22" s="2" t="str">
        <f t="shared" si="9"/>
        <v/>
      </c>
      <c r="I22" s="2" t="str">
        <f t="shared" si="9"/>
        <v/>
      </c>
      <c r="J22" s="2" t="str">
        <f t="shared" si="9"/>
        <v/>
      </c>
      <c r="K22" s="2" t="str">
        <f t="shared" si="9"/>
        <v/>
      </c>
      <c r="L22" s="2" t="str">
        <f t="shared" si="9"/>
        <v/>
      </c>
      <c r="M22" s="2" t="str">
        <f t="shared" si="9"/>
        <v/>
      </c>
      <c r="N22" s="32" t="str">
        <f t="shared" si="9"/>
        <v/>
      </c>
      <c r="O22" s="2" t="str">
        <f t="shared" si="10"/>
        <v/>
      </c>
      <c r="P22" s="2" t="str">
        <f t="shared" si="10"/>
        <v/>
      </c>
      <c r="Q22" s="2" t="str">
        <f t="shared" si="10"/>
        <v/>
      </c>
      <c r="R22" s="2" t="str">
        <f t="shared" si="10"/>
        <v/>
      </c>
      <c r="S22" s="2" t="str">
        <f t="shared" si="10"/>
        <v/>
      </c>
      <c r="T22" s="2" t="str">
        <f t="shared" si="10"/>
        <v/>
      </c>
      <c r="U22" s="2" t="str">
        <f t="shared" si="10"/>
        <v/>
      </c>
      <c r="V22" s="2" t="str">
        <f t="shared" si="10"/>
        <v/>
      </c>
      <c r="W22" s="2" t="str">
        <f t="shared" si="10"/>
        <v/>
      </c>
      <c r="X22" s="32" t="str">
        <f t="shared" si="10"/>
        <v/>
      </c>
      <c r="Y22" s="2" t="str">
        <f t="shared" si="11"/>
        <v/>
      </c>
      <c r="Z22" s="2" t="str">
        <f t="shared" si="11"/>
        <v/>
      </c>
      <c r="AA22" s="2" t="str">
        <f t="shared" si="11"/>
        <v/>
      </c>
      <c r="AB22" s="2" t="str">
        <f t="shared" si="11"/>
        <v/>
      </c>
      <c r="AC22" s="2" t="str">
        <f t="shared" si="11"/>
        <v/>
      </c>
      <c r="AD22" s="2" t="str">
        <f t="shared" si="11"/>
        <v>C</v>
      </c>
      <c r="AE22" s="2" t="str">
        <f t="shared" si="11"/>
        <v>C</v>
      </c>
      <c r="AF22" s="2" t="str">
        <f t="shared" si="11"/>
        <v>C</v>
      </c>
      <c r="AG22" s="2" t="str">
        <f t="shared" si="11"/>
        <v>C</v>
      </c>
      <c r="AH22" s="32" t="str">
        <f t="shared" si="11"/>
        <v>C</v>
      </c>
      <c r="AI22" s="2" t="str">
        <f t="shared" si="12"/>
        <v/>
      </c>
      <c r="AJ22" s="2" t="str">
        <f t="shared" si="12"/>
        <v/>
      </c>
      <c r="AK22" s="2" t="str">
        <f t="shared" si="12"/>
        <v/>
      </c>
      <c r="AL22" s="2" t="str">
        <f t="shared" si="12"/>
        <v/>
      </c>
      <c r="AM22" s="2" t="str">
        <f t="shared" si="12"/>
        <v/>
      </c>
      <c r="AN22" s="2" t="str">
        <f t="shared" si="12"/>
        <v/>
      </c>
      <c r="AO22" s="2" t="str">
        <f t="shared" si="12"/>
        <v/>
      </c>
      <c r="AP22" s="2" t="str">
        <f t="shared" si="12"/>
        <v/>
      </c>
      <c r="AQ22" s="2" t="str">
        <f t="shared" si="12"/>
        <v/>
      </c>
      <c r="AR22" s="32" t="str">
        <f t="shared" si="12"/>
        <v/>
      </c>
      <c r="AS22" s="2" t="str">
        <f t="shared" si="13"/>
        <v/>
      </c>
      <c r="AT22" s="2" t="str">
        <f t="shared" si="13"/>
        <v/>
      </c>
      <c r="AU22" s="2" t="str">
        <f t="shared" si="13"/>
        <v/>
      </c>
      <c r="AV22" s="2" t="str">
        <f t="shared" si="13"/>
        <v/>
      </c>
      <c r="AW22" s="2" t="str">
        <f t="shared" si="13"/>
        <v/>
      </c>
      <c r="AX22" s="2" t="str">
        <f t="shared" si="13"/>
        <v/>
      </c>
      <c r="AY22" s="2" t="str">
        <f t="shared" si="13"/>
        <v/>
      </c>
      <c r="AZ22" s="2" t="str">
        <f t="shared" si="13"/>
        <v/>
      </c>
      <c r="BA22" s="2" t="str">
        <f t="shared" si="13"/>
        <v/>
      </c>
      <c r="BB22" s="32" t="str">
        <f t="shared" si="13"/>
        <v/>
      </c>
      <c r="BC22" s="2" t="str">
        <f t="shared" si="14"/>
        <v/>
      </c>
      <c r="BD22" s="2" t="str">
        <f t="shared" si="14"/>
        <v/>
      </c>
      <c r="BE22" s="2" t="str">
        <f t="shared" si="14"/>
        <v/>
      </c>
      <c r="BF22" s="2" t="str">
        <f t="shared" si="14"/>
        <v/>
      </c>
      <c r="BG22" s="2" t="str">
        <f t="shared" si="14"/>
        <v/>
      </c>
      <c r="BH22" s="2" t="str">
        <f t="shared" si="14"/>
        <v/>
      </c>
      <c r="BI22" s="2" t="str">
        <f t="shared" si="14"/>
        <v/>
      </c>
      <c r="BJ22" s="2" t="str">
        <f t="shared" si="14"/>
        <v/>
      </c>
      <c r="BK22" s="2" t="str">
        <f t="shared" si="14"/>
        <v/>
      </c>
      <c r="BL22" s="32" t="str">
        <f t="shared" si="14"/>
        <v/>
      </c>
      <c r="BM22" s="2" t="str">
        <f t="shared" si="14"/>
        <v/>
      </c>
      <c r="BN22" s="2" t="str">
        <f t="shared" si="14"/>
        <v/>
      </c>
    </row>
    <row r="23" spans="1:66" outlineLevel="1" x14ac:dyDescent="0.25">
      <c r="B23" s="5"/>
      <c r="C23" s="5"/>
      <c r="N23" s="32"/>
      <c r="X23" s="32"/>
      <c r="AH23" s="32"/>
      <c r="AR23" s="32"/>
      <c r="BB23" s="32"/>
      <c r="BL23" s="32"/>
    </row>
    <row r="24" spans="1:66" outlineLevel="1" x14ac:dyDescent="0.25">
      <c r="B24" s="5"/>
      <c r="C24" s="5"/>
      <c r="D24" s="2" t="s">
        <v>18</v>
      </c>
      <c r="E24" s="2">
        <f>COUNTIF(E$17:E$22,"A")</f>
        <v>1</v>
      </c>
      <c r="F24" s="2">
        <f t="shared" ref="F24:BL24" si="15">COUNTIF(F$17:F$22,"A")</f>
        <v>1</v>
      </c>
      <c r="G24" s="2">
        <f t="shared" si="15"/>
        <v>1</v>
      </c>
      <c r="H24" s="2">
        <f t="shared" si="15"/>
        <v>1</v>
      </c>
      <c r="I24" s="2">
        <f t="shared" si="15"/>
        <v>1</v>
      </c>
      <c r="J24" s="2">
        <f t="shared" si="15"/>
        <v>1</v>
      </c>
      <c r="K24" s="2">
        <f t="shared" si="15"/>
        <v>1</v>
      </c>
      <c r="L24" s="2">
        <f t="shared" si="15"/>
        <v>1</v>
      </c>
      <c r="M24" s="2">
        <f t="shared" si="15"/>
        <v>1</v>
      </c>
      <c r="N24" s="32">
        <f t="shared" si="15"/>
        <v>1</v>
      </c>
      <c r="O24" s="2">
        <f t="shared" si="15"/>
        <v>1</v>
      </c>
      <c r="P24" s="2">
        <f t="shared" si="15"/>
        <v>1</v>
      </c>
      <c r="Q24" s="2">
        <f t="shared" si="15"/>
        <v>1</v>
      </c>
      <c r="R24" s="2">
        <f t="shared" si="15"/>
        <v>1</v>
      </c>
      <c r="S24" s="2">
        <f t="shared" si="15"/>
        <v>1</v>
      </c>
      <c r="T24" s="2">
        <f t="shared" si="15"/>
        <v>1</v>
      </c>
      <c r="U24" s="2">
        <f t="shared" si="15"/>
        <v>1</v>
      </c>
      <c r="V24" s="2">
        <f t="shared" si="15"/>
        <v>1</v>
      </c>
      <c r="W24" s="2">
        <f t="shared" si="15"/>
        <v>1</v>
      </c>
      <c r="X24" s="32">
        <f t="shared" si="15"/>
        <v>1</v>
      </c>
      <c r="Y24" s="2">
        <f t="shared" si="15"/>
        <v>0</v>
      </c>
      <c r="Z24" s="2">
        <f t="shared" si="15"/>
        <v>0</v>
      </c>
      <c r="AA24" s="2">
        <f t="shared" si="15"/>
        <v>0</v>
      </c>
      <c r="AB24" s="2">
        <f t="shared" si="15"/>
        <v>0</v>
      </c>
      <c r="AC24" s="2">
        <f t="shared" si="15"/>
        <v>0</v>
      </c>
      <c r="AD24" s="2">
        <f t="shared" si="15"/>
        <v>0</v>
      </c>
      <c r="AE24" s="2">
        <f t="shared" si="15"/>
        <v>0</v>
      </c>
      <c r="AF24" s="2">
        <f t="shared" si="15"/>
        <v>0</v>
      </c>
      <c r="AG24" s="2">
        <f t="shared" si="15"/>
        <v>0</v>
      </c>
      <c r="AH24" s="32">
        <f t="shared" si="15"/>
        <v>0</v>
      </c>
      <c r="AI24" s="2">
        <f t="shared" si="15"/>
        <v>0</v>
      </c>
      <c r="AJ24" s="2">
        <f t="shared" si="15"/>
        <v>0</v>
      </c>
      <c r="AK24" s="2">
        <f t="shared" si="15"/>
        <v>0</v>
      </c>
      <c r="AL24" s="2">
        <f t="shared" si="15"/>
        <v>0</v>
      </c>
      <c r="AM24" s="2">
        <f t="shared" si="15"/>
        <v>0</v>
      </c>
      <c r="AN24" s="2">
        <f t="shared" si="15"/>
        <v>0</v>
      </c>
      <c r="AO24" s="2">
        <f t="shared" si="15"/>
        <v>0</v>
      </c>
      <c r="AP24" s="2">
        <f t="shared" si="15"/>
        <v>0</v>
      </c>
      <c r="AQ24" s="2">
        <f t="shared" si="15"/>
        <v>0</v>
      </c>
      <c r="AR24" s="32">
        <f t="shared" si="15"/>
        <v>0</v>
      </c>
      <c r="AS24" s="2">
        <f t="shared" si="15"/>
        <v>0</v>
      </c>
      <c r="AT24" s="2">
        <f t="shared" si="15"/>
        <v>0</v>
      </c>
      <c r="AU24" s="2">
        <f t="shared" si="15"/>
        <v>0</v>
      </c>
      <c r="AV24" s="2">
        <f t="shared" si="15"/>
        <v>0</v>
      </c>
      <c r="AW24" s="2">
        <f t="shared" si="15"/>
        <v>0</v>
      </c>
      <c r="AX24" s="2">
        <f t="shared" si="15"/>
        <v>0</v>
      </c>
      <c r="AY24" s="2">
        <f t="shared" si="15"/>
        <v>0</v>
      </c>
      <c r="AZ24" s="2">
        <f t="shared" si="15"/>
        <v>0</v>
      </c>
      <c r="BA24" s="2">
        <f t="shared" si="15"/>
        <v>0</v>
      </c>
      <c r="BB24" s="32">
        <f t="shared" si="15"/>
        <v>0</v>
      </c>
      <c r="BC24" s="2">
        <f t="shared" si="15"/>
        <v>0</v>
      </c>
      <c r="BD24" s="2">
        <f t="shared" si="15"/>
        <v>0</v>
      </c>
      <c r="BE24" s="2">
        <f t="shared" si="15"/>
        <v>0</v>
      </c>
      <c r="BF24" s="2">
        <f t="shared" si="15"/>
        <v>0</v>
      </c>
      <c r="BG24" s="2">
        <f t="shared" si="15"/>
        <v>0</v>
      </c>
      <c r="BH24" s="2">
        <f t="shared" si="15"/>
        <v>0</v>
      </c>
      <c r="BI24" s="2">
        <f t="shared" si="15"/>
        <v>0</v>
      </c>
      <c r="BJ24" s="2">
        <f t="shared" si="15"/>
        <v>0</v>
      </c>
      <c r="BK24" s="2">
        <f t="shared" si="15"/>
        <v>0</v>
      </c>
      <c r="BL24" s="32">
        <f t="shared" si="15"/>
        <v>0</v>
      </c>
    </row>
    <row r="25" spans="1:66" outlineLevel="1" x14ac:dyDescent="0.25">
      <c r="B25" s="5"/>
      <c r="C25" s="5"/>
      <c r="D25" s="2" t="s">
        <v>19</v>
      </c>
      <c r="E25" s="2">
        <f>COUNTIF(E$17:E$22,"B")</f>
        <v>0</v>
      </c>
      <c r="F25" s="2">
        <f t="shared" ref="F25:BL25" si="16">COUNTIF(F$17:F$22,"B")</f>
        <v>0</v>
      </c>
      <c r="G25" s="2">
        <f t="shared" si="16"/>
        <v>0</v>
      </c>
      <c r="H25" s="2">
        <f t="shared" si="16"/>
        <v>0</v>
      </c>
      <c r="I25" s="2">
        <f t="shared" si="16"/>
        <v>0</v>
      </c>
      <c r="J25" s="2">
        <f t="shared" si="16"/>
        <v>0</v>
      </c>
      <c r="K25" s="2">
        <f t="shared" si="16"/>
        <v>0</v>
      </c>
      <c r="L25" s="2">
        <f t="shared" si="16"/>
        <v>0</v>
      </c>
      <c r="M25" s="2">
        <f t="shared" si="16"/>
        <v>0</v>
      </c>
      <c r="N25" s="32">
        <f t="shared" si="16"/>
        <v>0</v>
      </c>
      <c r="O25" s="2">
        <f t="shared" si="16"/>
        <v>1</v>
      </c>
      <c r="P25" s="2">
        <f t="shared" si="16"/>
        <v>1</v>
      </c>
      <c r="Q25" s="2">
        <f t="shared" si="16"/>
        <v>1</v>
      </c>
      <c r="R25" s="2">
        <f t="shared" si="16"/>
        <v>1</v>
      </c>
      <c r="S25" s="2">
        <f t="shared" si="16"/>
        <v>1</v>
      </c>
      <c r="T25" s="2">
        <f t="shared" si="16"/>
        <v>0</v>
      </c>
      <c r="U25" s="2">
        <f t="shared" si="16"/>
        <v>0</v>
      </c>
      <c r="V25" s="2">
        <f t="shared" si="16"/>
        <v>0</v>
      </c>
      <c r="W25" s="2">
        <f t="shared" si="16"/>
        <v>0</v>
      </c>
      <c r="X25" s="32">
        <f t="shared" si="16"/>
        <v>0</v>
      </c>
      <c r="Y25" s="2">
        <f t="shared" si="16"/>
        <v>1</v>
      </c>
      <c r="Z25" s="2">
        <f t="shared" si="16"/>
        <v>1</v>
      </c>
      <c r="AA25" s="2">
        <f t="shared" si="16"/>
        <v>1</v>
      </c>
      <c r="AB25" s="2">
        <f t="shared" si="16"/>
        <v>1</v>
      </c>
      <c r="AC25" s="2">
        <f t="shared" si="16"/>
        <v>1</v>
      </c>
      <c r="AD25" s="2">
        <f t="shared" si="16"/>
        <v>0</v>
      </c>
      <c r="AE25" s="2">
        <f t="shared" si="16"/>
        <v>0</v>
      </c>
      <c r="AF25" s="2">
        <f t="shared" si="16"/>
        <v>0</v>
      </c>
      <c r="AG25" s="2">
        <f t="shared" si="16"/>
        <v>0</v>
      </c>
      <c r="AH25" s="32">
        <f t="shared" si="16"/>
        <v>0</v>
      </c>
      <c r="AI25" s="2">
        <f t="shared" si="16"/>
        <v>0</v>
      </c>
      <c r="AJ25" s="2">
        <f t="shared" si="16"/>
        <v>0</v>
      </c>
      <c r="AK25" s="2">
        <f t="shared" si="16"/>
        <v>0</v>
      </c>
      <c r="AL25" s="2">
        <f t="shared" si="16"/>
        <v>0</v>
      </c>
      <c r="AM25" s="2">
        <f t="shared" si="16"/>
        <v>0</v>
      </c>
      <c r="AN25" s="2">
        <f t="shared" si="16"/>
        <v>0</v>
      </c>
      <c r="AO25" s="2">
        <f t="shared" si="16"/>
        <v>0</v>
      </c>
      <c r="AP25" s="2">
        <f t="shared" si="16"/>
        <v>0</v>
      </c>
      <c r="AQ25" s="2">
        <f t="shared" si="16"/>
        <v>0</v>
      </c>
      <c r="AR25" s="32">
        <f t="shared" si="16"/>
        <v>0</v>
      </c>
      <c r="AS25" s="2">
        <f t="shared" si="16"/>
        <v>0</v>
      </c>
      <c r="AT25" s="2">
        <f t="shared" si="16"/>
        <v>0</v>
      </c>
      <c r="AU25" s="2">
        <f t="shared" si="16"/>
        <v>0</v>
      </c>
      <c r="AV25" s="2">
        <f t="shared" si="16"/>
        <v>0</v>
      </c>
      <c r="AW25" s="2">
        <f t="shared" si="16"/>
        <v>0</v>
      </c>
      <c r="AX25" s="2">
        <f t="shared" si="16"/>
        <v>0</v>
      </c>
      <c r="AY25" s="2">
        <f t="shared" si="16"/>
        <v>0</v>
      </c>
      <c r="AZ25" s="2">
        <f t="shared" si="16"/>
        <v>0</v>
      </c>
      <c r="BA25" s="2">
        <f t="shared" si="16"/>
        <v>0</v>
      </c>
      <c r="BB25" s="32">
        <f t="shared" si="16"/>
        <v>0</v>
      </c>
      <c r="BC25" s="2">
        <f t="shared" si="16"/>
        <v>0</v>
      </c>
      <c r="BD25" s="2">
        <f t="shared" si="16"/>
        <v>0</v>
      </c>
      <c r="BE25" s="2">
        <f t="shared" si="16"/>
        <v>0</v>
      </c>
      <c r="BF25" s="2">
        <f t="shared" si="16"/>
        <v>0</v>
      </c>
      <c r="BG25" s="2">
        <f t="shared" si="16"/>
        <v>0</v>
      </c>
      <c r="BH25" s="2">
        <f t="shared" si="16"/>
        <v>0</v>
      </c>
      <c r="BI25" s="2">
        <f t="shared" si="16"/>
        <v>0</v>
      </c>
      <c r="BJ25" s="2">
        <f t="shared" si="16"/>
        <v>0</v>
      </c>
      <c r="BK25" s="2">
        <f t="shared" si="16"/>
        <v>0</v>
      </c>
      <c r="BL25" s="32">
        <f t="shared" si="16"/>
        <v>0</v>
      </c>
    </row>
    <row r="26" spans="1:66" outlineLevel="1" x14ac:dyDescent="0.25">
      <c r="B26" s="5"/>
      <c r="C26" s="5"/>
      <c r="D26" s="2" t="s">
        <v>20</v>
      </c>
      <c r="E26" s="2">
        <f>COUNTIF(E$17:E$22,"C")</f>
        <v>0</v>
      </c>
      <c r="F26" s="2">
        <f t="shared" ref="F26:BL26" si="17">COUNTIF(F$17:F$22,"C")</f>
        <v>0</v>
      </c>
      <c r="G26" s="2">
        <f t="shared" si="17"/>
        <v>0</v>
      </c>
      <c r="H26" s="2">
        <f t="shared" si="17"/>
        <v>0</v>
      </c>
      <c r="I26" s="2">
        <f t="shared" si="17"/>
        <v>0</v>
      </c>
      <c r="J26" s="2">
        <f t="shared" si="17"/>
        <v>0</v>
      </c>
      <c r="K26" s="2">
        <f t="shared" si="17"/>
        <v>0</v>
      </c>
      <c r="L26" s="2">
        <f t="shared" si="17"/>
        <v>0</v>
      </c>
      <c r="M26" s="2">
        <f t="shared" si="17"/>
        <v>0</v>
      </c>
      <c r="N26" s="32">
        <f t="shared" si="17"/>
        <v>0</v>
      </c>
      <c r="O26" s="2">
        <f t="shared" si="17"/>
        <v>0</v>
      </c>
      <c r="P26" s="2">
        <f t="shared" si="17"/>
        <v>0</v>
      </c>
      <c r="Q26" s="2">
        <f t="shared" si="17"/>
        <v>0</v>
      </c>
      <c r="R26" s="2">
        <f t="shared" si="17"/>
        <v>0</v>
      </c>
      <c r="S26" s="2">
        <f t="shared" si="17"/>
        <v>0</v>
      </c>
      <c r="T26" s="2">
        <f t="shared" si="17"/>
        <v>1</v>
      </c>
      <c r="U26" s="2">
        <f t="shared" si="17"/>
        <v>1</v>
      </c>
      <c r="V26" s="2">
        <f t="shared" si="17"/>
        <v>1</v>
      </c>
      <c r="W26" s="2">
        <f t="shared" si="17"/>
        <v>1</v>
      </c>
      <c r="X26" s="32">
        <f t="shared" si="17"/>
        <v>1</v>
      </c>
      <c r="Y26" s="2">
        <f t="shared" si="17"/>
        <v>0</v>
      </c>
      <c r="Z26" s="2">
        <f t="shared" si="17"/>
        <v>0</v>
      </c>
      <c r="AA26" s="2">
        <f t="shared" si="17"/>
        <v>0</v>
      </c>
      <c r="AB26" s="2">
        <f t="shared" si="17"/>
        <v>0</v>
      </c>
      <c r="AC26" s="2">
        <f t="shared" si="17"/>
        <v>0</v>
      </c>
      <c r="AD26" s="2">
        <f t="shared" si="17"/>
        <v>1</v>
      </c>
      <c r="AE26" s="2">
        <f t="shared" si="17"/>
        <v>1</v>
      </c>
      <c r="AF26" s="2">
        <f t="shared" si="17"/>
        <v>1</v>
      </c>
      <c r="AG26" s="2">
        <f t="shared" si="17"/>
        <v>1</v>
      </c>
      <c r="AH26" s="32">
        <f t="shared" si="17"/>
        <v>1</v>
      </c>
      <c r="AI26" s="2">
        <f t="shared" si="17"/>
        <v>0</v>
      </c>
      <c r="AJ26" s="2">
        <f t="shared" si="17"/>
        <v>0</v>
      </c>
      <c r="AK26" s="2">
        <f t="shared" si="17"/>
        <v>0</v>
      </c>
      <c r="AL26" s="2">
        <f t="shared" si="17"/>
        <v>0</v>
      </c>
      <c r="AM26" s="2">
        <f t="shared" si="17"/>
        <v>0</v>
      </c>
      <c r="AN26" s="2">
        <f t="shared" si="17"/>
        <v>0</v>
      </c>
      <c r="AO26" s="2">
        <f t="shared" si="17"/>
        <v>0</v>
      </c>
      <c r="AP26" s="2">
        <f t="shared" si="17"/>
        <v>0</v>
      </c>
      <c r="AQ26" s="2">
        <f t="shared" si="17"/>
        <v>0</v>
      </c>
      <c r="AR26" s="32">
        <f t="shared" si="17"/>
        <v>0</v>
      </c>
      <c r="AS26" s="2">
        <f t="shared" si="17"/>
        <v>0</v>
      </c>
      <c r="AT26" s="2">
        <f t="shared" si="17"/>
        <v>0</v>
      </c>
      <c r="AU26" s="2">
        <f t="shared" si="17"/>
        <v>0</v>
      </c>
      <c r="AV26" s="2">
        <f t="shared" si="17"/>
        <v>0</v>
      </c>
      <c r="AW26" s="2">
        <f t="shared" si="17"/>
        <v>0</v>
      </c>
      <c r="AX26" s="2">
        <f t="shared" si="17"/>
        <v>0</v>
      </c>
      <c r="AY26" s="2">
        <f t="shared" si="17"/>
        <v>0</v>
      </c>
      <c r="AZ26" s="2">
        <f t="shared" si="17"/>
        <v>0</v>
      </c>
      <c r="BA26" s="2">
        <f t="shared" si="17"/>
        <v>0</v>
      </c>
      <c r="BB26" s="32">
        <f t="shared" si="17"/>
        <v>0</v>
      </c>
      <c r="BC26" s="2">
        <f t="shared" si="17"/>
        <v>0</v>
      </c>
      <c r="BD26" s="2">
        <f t="shared" si="17"/>
        <v>0</v>
      </c>
      <c r="BE26" s="2">
        <f t="shared" si="17"/>
        <v>0</v>
      </c>
      <c r="BF26" s="2">
        <f t="shared" si="17"/>
        <v>0</v>
      </c>
      <c r="BG26" s="2">
        <f t="shared" si="17"/>
        <v>0</v>
      </c>
      <c r="BH26" s="2">
        <f t="shared" si="17"/>
        <v>0</v>
      </c>
      <c r="BI26" s="2">
        <f t="shared" si="17"/>
        <v>0</v>
      </c>
      <c r="BJ26" s="2">
        <f t="shared" si="17"/>
        <v>0</v>
      </c>
      <c r="BK26" s="2">
        <f t="shared" si="17"/>
        <v>0</v>
      </c>
      <c r="BL26" s="32">
        <f t="shared" si="17"/>
        <v>0</v>
      </c>
    </row>
    <row r="27" spans="1:66" outlineLevel="1" x14ac:dyDescent="0.25">
      <c r="B27" s="5"/>
      <c r="C27" s="5"/>
      <c r="N27" s="32"/>
      <c r="X27" s="32"/>
      <c r="AH27" s="32"/>
      <c r="AR27" s="32"/>
      <c r="BB27" s="32"/>
      <c r="BL27" s="32"/>
    </row>
    <row r="28" spans="1:66" x14ac:dyDescent="0.25">
      <c r="N28" s="32"/>
      <c r="X28" s="32"/>
      <c r="AH28" s="32"/>
      <c r="AR28" s="32"/>
      <c r="BB28" s="32"/>
      <c r="BL28" s="32"/>
    </row>
    <row r="29" spans="1:66" x14ac:dyDescent="0.25">
      <c r="N29" s="32"/>
      <c r="X29" s="32"/>
      <c r="AH29" s="32"/>
      <c r="AR29" s="32"/>
      <c r="BB29" s="32"/>
      <c r="BL29" s="32"/>
    </row>
    <row r="30" spans="1:66" ht="23.25" x14ac:dyDescent="0.25">
      <c r="A30" s="28" t="s">
        <v>17</v>
      </c>
      <c r="N30" s="32"/>
      <c r="X30" s="32"/>
      <c r="AH30" s="32"/>
      <c r="AR30" s="32"/>
      <c r="BB30" s="32"/>
      <c r="BL30" s="32"/>
    </row>
    <row r="31" spans="1:66" outlineLevel="1" x14ac:dyDescent="0.25">
      <c r="A31" s="2" t="s">
        <v>1</v>
      </c>
      <c r="B31" s="5">
        <f>Data!$D$22</f>
        <v>0</v>
      </c>
      <c r="C31" s="5">
        <f>Data!$E$22</f>
        <v>2</v>
      </c>
      <c r="E31" s="2" t="str">
        <f t="shared" ref="E31:N40" si="18">IF(AND($4:$4&gt;$B:$B,$4:$4&lt;=$C:$C),$A:$A,"")</f>
        <v>A</v>
      </c>
      <c r="F31" s="2" t="str">
        <f t="shared" si="18"/>
        <v>A</v>
      </c>
      <c r="G31" s="2" t="str">
        <f t="shared" si="18"/>
        <v/>
      </c>
      <c r="H31" s="2" t="str">
        <f t="shared" si="18"/>
        <v/>
      </c>
      <c r="I31" s="2" t="str">
        <f t="shared" si="18"/>
        <v/>
      </c>
      <c r="J31" s="2" t="str">
        <f t="shared" si="18"/>
        <v/>
      </c>
      <c r="K31" s="2" t="str">
        <f t="shared" si="18"/>
        <v/>
      </c>
      <c r="L31" s="2" t="str">
        <f t="shared" si="18"/>
        <v/>
      </c>
      <c r="M31" s="2" t="str">
        <f t="shared" si="18"/>
        <v/>
      </c>
      <c r="N31" s="32" t="str">
        <f t="shared" si="18"/>
        <v/>
      </c>
      <c r="O31" s="2" t="str">
        <f t="shared" ref="O31:X40" si="19">IF(AND($4:$4&gt;$B:$B,$4:$4&lt;=$C:$C),$A:$A,"")</f>
        <v/>
      </c>
      <c r="P31" s="2" t="str">
        <f t="shared" si="19"/>
        <v/>
      </c>
      <c r="Q31" s="2" t="str">
        <f t="shared" si="19"/>
        <v/>
      </c>
      <c r="R31" s="2" t="str">
        <f t="shared" si="19"/>
        <v/>
      </c>
      <c r="S31" s="2" t="str">
        <f t="shared" si="19"/>
        <v/>
      </c>
      <c r="T31" s="2" t="str">
        <f t="shared" si="19"/>
        <v/>
      </c>
      <c r="U31" s="2" t="str">
        <f t="shared" si="19"/>
        <v/>
      </c>
      <c r="V31" s="2" t="str">
        <f t="shared" si="19"/>
        <v/>
      </c>
      <c r="W31" s="2" t="str">
        <f t="shared" si="19"/>
        <v/>
      </c>
      <c r="X31" s="32" t="str">
        <f t="shared" si="19"/>
        <v/>
      </c>
      <c r="Y31" s="2" t="str">
        <f t="shared" ref="Y31:AH40" si="20">IF(AND($4:$4&gt;$B:$B,$4:$4&lt;=$C:$C),$A:$A,"")</f>
        <v/>
      </c>
      <c r="Z31" s="2" t="str">
        <f t="shared" si="20"/>
        <v/>
      </c>
      <c r="AA31" s="2" t="str">
        <f t="shared" si="20"/>
        <v/>
      </c>
      <c r="AB31" s="2" t="str">
        <f t="shared" si="20"/>
        <v/>
      </c>
      <c r="AC31" s="2" t="str">
        <f t="shared" si="20"/>
        <v/>
      </c>
      <c r="AD31" s="2" t="str">
        <f t="shared" si="20"/>
        <v/>
      </c>
      <c r="AE31" s="2" t="str">
        <f t="shared" si="20"/>
        <v/>
      </c>
      <c r="AF31" s="2" t="str">
        <f t="shared" si="20"/>
        <v/>
      </c>
      <c r="AG31" s="2" t="str">
        <f t="shared" si="20"/>
        <v/>
      </c>
      <c r="AH31" s="32" t="str">
        <f t="shared" si="20"/>
        <v/>
      </c>
      <c r="AI31" s="2" t="str">
        <f t="shared" ref="AI31:AR40" si="21">IF(AND($4:$4&gt;$B:$B,$4:$4&lt;=$C:$C),$A:$A,"")</f>
        <v/>
      </c>
      <c r="AJ31" s="2" t="str">
        <f t="shared" si="21"/>
        <v/>
      </c>
      <c r="AK31" s="2" t="str">
        <f t="shared" si="21"/>
        <v/>
      </c>
      <c r="AL31" s="2" t="str">
        <f t="shared" si="21"/>
        <v/>
      </c>
      <c r="AM31" s="2" t="str">
        <f t="shared" si="21"/>
        <v/>
      </c>
      <c r="AN31" s="2" t="str">
        <f t="shared" si="21"/>
        <v/>
      </c>
      <c r="AO31" s="2" t="str">
        <f t="shared" si="21"/>
        <v/>
      </c>
      <c r="AP31" s="2" t="str">
        <f t="shared" si="21"/>
        <v/>
      </c>
      <c r="AQ31" s="2" t="str">
        <f t="shared" si="21"/>
        <v/>
      </c>
      <c r="AR31" s="32" t="str">
        <f t="shared" si="21"/>
        <v/>
      </c>
      <c r="AS31" s="2" t="str">
        <f t="shared" ref="AS31:BB40" si="22">IF(AND($4:$4&gt;$B:$B,$4:$4&lt;=$C:$C),$A:$A,"")</f>
        <v/>
      </c>
      <c r="AT31" s="2" t="str">
        <f t="shared" si="22"/>
        <v/>
      </c>
      <c r="AU31" s="2" t="str">
        <f t="shared" si="22"/>
        <v/>
      </c>
      <c r="AV31" s="2" t="str">
        <f t="shared" si="22"/>
        <v/>
      </c>
      <c r="AW31" s="2" t="str">
        <f t="shared" si="22"/>
        <v/>
      </c>
      <c r="AX31" s="2" t="str">
        <f t="shared" si="22"/>
        <v/>
      </c>
      <c r="AY31" s="2" t="str">
        <f t="shared" si="22"/>
        <v/>
      </c>
      <c r="AZ31" s="2" t="str">
        <f t="shared" si="22"/>
        <v/>
      </c>
      <c r="BA31" s="2" t="str">
        <f t="shared" si="22"/>
        <v/>
      </c>
      <c r="BB31" s="32" t="str">
        <f t="shared" si="22"/>
        <v/>
      </c>
      <c r="BC31" s="2" t="str">
        <f t="shared" ref="BC31:BN40" si="23">IF(AND($4:$4&gt;$B:$B,$4:$4&lt;=$C:$C),$A:$A,"")</f>
        <v/>
      </c>
      <c r="BD31" s="2" t="str">
        <f t="shared" si="23"/>
        <v/>
      </c>
      <c r="BE31" s="2" t="str">
        <f t="shared" si="23"/>
        <v/>
      </c>
      <c r="BF31" s="2" t="str">
        <f t="shared" si="23"/>
        <v/>
      </c>
      <c r="BG31" s="2" t="str">
        <f t="shared" si="23"/>
        <v/>
      </c>
      <c r="BH31" s="2" t="str">
        <f t="shared" si="23"/>
        <v/>
      </c>
      <c r="BI31" s="2" t="str">
        <f t="shared" si="23"/>
        <v/>
      </c>
      <c r="BJ31" s="2" t="str">
        <f t="shared" si="23"/>
        <v/>
      </c>
      <c r="BK31" s="2" t="str">
        <f t="shared" si="23"/>
        <v/>
      </c>
      <c r="BL31" s="32" t="str">
        <f t="shared" si="23"/>
        <v/>
      </c>
      <c r="BM31" s="2" t="str">
        <f t="shared" si="23"/>
        <v/>
      </c>
      <c r="BN31" s="2" t="str">
        <f t="shared" si="23"/>
        <v/>
      </c>
    </row>
    <row r="32" spans="1:66" outlineLevel="1" x14ac:dyDescent="0.25">
      <c r="A32" s="2" t="s">
        <v>2</v>
      </c>
      <c r="B32" s="5">
        <f>Data!$D$23</f>
        <v>2</v>
      </c>
      <c r="C32" s="5">
        <f>Data!$E$23</f>
        <v>3</v>
      </c>
      <c r="E32" s="2" t="str">
        <f t="shared" si="18"/>
        <v/>
      </c>
      <c r="F32" s="2" t="str">
        <f t="shared" si="18"/>
        <v/>
      </c>
      <c r="G32" s="2" t="str">
        <f t="shared" si="18"/>
        <v>B</v>
      </c>
      <c r="H32" s="2" t="str">
        <f t="shared" si="18"/>
        <v/>
      </c>
      <c r="I32" s="2" t="str">
        <f t="shared" si="18"/>
        <v/>
      </c>
      <c r="J32" s="2" t="str">
        <f t="shared" si="18"/>
        <v/>
      </c>
      <c r="K32" s="2" t="str">
        <f t="shared" si="18"/>
        <v/>
      </c>
      <c r="L32" s="2" t="str">
        <f t="shared" si="18"/>
        <v/>
      </c>
      <c r="M32" s="2" t="str">
        <f t="shared" si="18"/>
        <v/>
      </c>
      <c r="N32" s="32" t="str">
        <f t="shared" si="18"/>
        <v/>
      </c>
      <c r="O32" s="2" t="str">
        <f t="shared" si="19"/>
        <v/>
      </c>
      <c r="P32" s="2" t="str">
        <f t="shared" si="19"/>
        <v/>
      </c>
      <c r="Q32" s="2" t="str">
        <f t="shared" si="19"/>
        <v/>
      </c>
      <c r="R32" s="2" t="str">
        <f t="shared" si="19"/>
        <v/>
      </c>
      <c r="S32" s="2" t="str">
        <f t="shared" si="19"/>
        <v/>
      </c>
      <c r="T32" s="2" t="str">
        <f t="shared" si="19"/>
        <v/>
      </c>
      <c r="U32" s="2" t="str">
        <f t="shared" si="19"/>
        <v/>
      </c>
      <c r="V32" s="2" t="str">
        <f t="shared" si="19"/>
        <v/>
      </c>
      <c r="W32" s="2" t="str">
        <f t="shared" si="19"/>
        <v/>
      </c>
      <c r="X32" s="32" t="str">
        <f t="shared" si="19"/>
        <v/>
      </c>
      <c r="Y32" s="2" t="str">
        <f t="shared" si="20"/>
        <v/>
      </c>
      <c r="Z32" s="2" t="str">
        <f t="shared" si="20"/>
        <v/>
      </c>
      <c r="AA32" s="2" t="str">
        <f t="shared" si="20"/>
        <v/>
      </c>
      <c r="AB32" s="2" t="str">
        <f t="shared" si="20"/>
        <v/>
      </c>
      <c r="AC32" s="2" t="str">
        <f t="shared" si="20"/>
        <v/>
      </c>
      <c r="AD32" s="2" t="str">
        <f t="shared" si="20"/>
        <v/>
      </c>
      <c r="AE32" s="2" t="str">
        <f t="shared" si="20"/>
        <v/>
      </c>
      <c r="AF32" s="2" t="str">
        <f t="shared" si="20"/>
        <v/>
      </c>
      <c r="AG32" s="2" t="str">
        <f t="shared" si="20"/>
        <v/>
      </c>
      <c r="AH32" s="32" t="str">
        <f t="shared" si="20"/>
        <v/>
      </c>
      <c r="AI32" s="2" t="str">
        <f t="shared" si="21"/>
        <v/>
      </c>
      <c r="AJ32" s="2" t="str">
        <f t="shared" si="21"/>
        <v/>
      </c>
      <c r="AK32" s="2" t="str">
        <f t="shared" si="21"/>
        <v/>
      </c>
      <c r="AL32" s="2" t="str">
        <f t="shared" si="21"/>
        <v/>
      </c>
      <c r="AM32" s="2" t="str">
        <f t="shared" si="21"/>
        <v/>
      </c>
      <c r="AN32" s="2" t="str">
        <f t="shared" si="21"/>
        <v/>
      </c>
      <c r="AO32" s="2" t="str">
        <f t="shared" si="21"/>
        <v/>
      </c>
      <c r="AP32" s="2" t="str">
        <f t="shared" si="21"/>
        <v/>
      </c>
      <c r="AQ32" s="2" t="str">
        <f t="shared" si="21"/>
        <v/>
      </c>
      <c r="AR32" s="32" t="str">
        <f t="shared" si="21"/>
        <v/>
      </c>
      <c r="AS32" s="2" t="str">
        <f t="shared" si="22"/>
        <v/>
      </c>
      <c r="AT32" s="2" t="str">
        <f t="shared" si="22"/>
        <v/>
      </c>
      <c r="AU32" s="2" t="str">
        <f t="shared" si="22"/>
        <v/>
      </c>
      <c r="AV32" s="2" t="str">
        <f t="shared" si="22"/>
        <v/>
      </c>
      <c r="AW32" s="2" t="str">
        <f t="shared" si="22"/>
        <v/>
      </c>
      <c r="AX32" s="2" t="str">
        <f t="shared" si="22"/>
        <v/>
      </c>
      <c r="AY32" s="2" t="str">
        <f t="shared" si="22"/>
        <v/>
      </c>
      <c r="AZ32" s="2" t="str">
        <f t="shared" si="22"/>
        <v/>
      </c>
      <c r="BA32" s="2" t="str">
        <f t="shared" si="22"/>
        <v/>
      </c>
      <c r="BB32" s="32" t="str">
        <f t="shared" si="22"/>
        <v/>
      </c>
      <c r="BC32" s="2" t="str">
        <f t="shared" si="23"/>
        <v/>
      </c>
      <c r="BD32" s="2" t="str">
        <f t="shared" si="23"/>
        <v/>
      </c>
      <c r="BE32" s="2" t="str">
        <f t="shared" si="23"/>
        <v/>
      </c>
      <c r="BF32" s="2" t="str">
        <f t="shared" si="23"/>
        <v/>
      </c>
      <c r="BG32" s="2" t="str">
        <f t="shared" si="23"/>
        <v/>
      </c>
      <c r="BH32" s="2" t="str">
        <f t="shared" si="23"/>
        <v/>
      </c>
      <c r="BI32" s="2" t="str">
        <f t="shared" si="23"/>
        <v/>
      </c>
      <c r="BJ32" s="2" t="str">
        <f t="shared" si="23"/>
        <v/>
      </c>
      <c r="BK32" s="2" t="str">
        <f t="shared" si="23"/>
        <v/>
      </c>
      <c r="BL32" s="32" t="str">
        <f t="shared" si="23"/>
        <v/>
      </c>
      <c r="BM32" s="2" t="str">
        <f t="shared" si="23"/>
        <v/>
      </c>
      <c r="BN32" s="2" t="str">
        <f t="shared" si="23"/>
        <v/>
      </c>
    </row>
    <row r="33" spans="1:66" outlineLevel="1" x14ac:dyDescent="0.25">
      <c r="A33" s="2" t="s">
        <v>3</v>
      </c>
      <c r="B33" s="5">
        <f>Data!$D$24</f>
        <v>3</v>
      </c>
      <c r="C33" s="5">
        <f>Data!$E$24</f>
        <v>4</v>
      </c>
      <c r="E33" s="2" t="str">
        <f t="shared" si="18"/>
        <v/>
      </c>
      <c r="F33" s="2" t="str">
        <f t="shared" si="18"/>
        <v/>
      </c>
      <c r="G33" s="2" t="str">
        <f t="shared" si="18"/>
        <v/>
      </c>
      <c r="H33" s="2" t="str">
        <f t="shared" si="18"/>
        <v>C</v>
      </c>
      <c r="I33" s="2" t="str">
        <f t="shared" si="18"/>
        <v/>
      </c>
      <c r="J33" s="2" t="str">
        <f t="shared" si="18"/>
        <v/>
      </c>
      <c r="K33" s="2" t="str">
        <f t="shared" si="18"/>
        <v/>
      </c>
      <c r="L33" s="2" t="str">
        <f t="shared" si="18"/>
        <v/>
      </c>
      <c r="M33" s="2" t="str">
        <f t="shared" si="18"/>
        <v/>
      </c>
      <c r="N33" s="32" t="str">
        <f t="shared" si="18"/>
        <v/>
      </c>
      <c r="O33" s="2" t="str">
        <f t="shared" si="19"/>
        <v/>
      </c>
      <c r="P33" s="2" t="str">
        <f t="shared" si="19"/>
        <v/>
      </c>
      <c r="Q33" s="2" t="str">
        <f t="shared" si="19"/>
        <v/>
      </c>
      <c r="R33" s="2" t="str">
        <f t="shared" si="19"/>
        <v/>
      </c>
      <c r="S33" s="2" t="str">
        <f t="shared" si="19"/>
        <v/>
      </c>
      <c r="T33" s="2" t="str">
        <f t="shared" si="19"/>
        <v/>
      </c>
      <c r="U33" s="2" t="str">
        <f t="shared" si="19"/>
        <v/>
      </c>
      <c r="V33" s="2" t="str">
        <f t="shared" si="19"/>
        <v/>
      </c>
      <c r="W33" s="2" t="str">
        <f t="shared" si="19"/>
        <v/>
      </c>
      <c r="X33" s="32" t="str">
        <f t="shared" si="19"/>
        <v/>
      </c>
      <c r="Y33" s="2" t="str">
        <f t="shared" si="20"/>
        <v/>
      </c>
      <c r="Z33" s="2" t="str">
        <f t="shared" si="20"/>
        <v/>
      </c>
      <c r="AA33" s="2" t="str">
        <f t="shared" si="20"/>
        <v/>
      </c>
      <c r="AB33" s="2" t="str">
        <f t="shared" si="20"/>
        <v/>
      </c>
      <c r="AC33" s="2" t="str">
        <f t="shared" si="20"/>
        <v/>
      </c>
      <c r="AD33" s="2" t="str">
        <f t="shared" si="20"/>
        <v/>
      </c>
      <c r="AE33" s="2" t="str">
        <f t="shared" si="20"/>
        <v/>
      </c>
      <c r="AF33" s="2" t="str">
        <f t="shared" si="20"/>
        <v/>
      </c>
      <c r="AG33" s="2" t="str">
        <f t="shared" si="20"/>
        <v/>
      </c>
      <c r="AH33" s="32" t="str">
        <f t="shared" si="20"/>
        <v/>
      </c>
      <c r="AI33" s="2" t="str">
        <f t="shared" si="21"/>
        <v/>
      </c>
      <c r="AJ33" s="2" t="str">
        <f t="shared" si="21"/>
        <v/>
      </c>
      <c r="AK33" s="2" t="str">
        <f t="shared" si="21"/>
        <v/>
      </c>
      <c r="AL33" s="2" t="str">
        <f t="shared" si="21"/>
        <v/>
      </c>
      <c r="AM33" s="2" t="str">
        <f t="shared" si="21"/>
        <v/>
      </c>
      <c r="AN33" s="2" t="str">
        <f t="shared" si="21"/>
        <v/>
      </c>
      <c r="AO33" s="2" t="str">
        <f t="shared" si="21"/>
        <v/>
      </c>
      <c r="AP33" s="2" t="str">
        <f t="shared" si="21"/>
        <v/>
      </c>
      <c r="AQ33" s="2" t="str">
        <f t="shared" si="21"/>
        <v/>
      </c>
      <c r="AR33" s="32" t="str">
        <f t="shared" si="21"/>
        <v/>
      </c>
      <c r="AS33" s="2" t="str">
        <f t="shared" si="22"/>
        <v/>
      </c>
      <c r="AT33" s="2" t="str">
        <f t="shared" si="22"/>
        <v/>
      </c>
      <c r="AU33" s="2" t="str">
        <f t="shared" si="22"/>
        <v/>
      </c>
      <c r="AV33" s="2" t="str">
        <f t="shared" si="22"/>
        <v/>
      </c>
      <c r="AW33" s="2" t="str">
        <f t="shared" si="22"/>
        <v/>
      </c>
      <c r="AX33" s="2" t="str">
        <f t="shared" si="22"/>
        <v/>
      </c>
      <c r="AY33" s="2" t="str">
        <f t="shared" si="22"/>
        <v/>
      </c>
      <c r="AZ33" s="2" t="str">
        <f t="shared" si="22"/>
        <v/>
      </c>
      <c r="BA33" s="2" t="str">
        <f t="shared" si="22"/>
        <v/>
      </c>
      <c r="BB33" s="32" t="str">
        <f t="shared" si="22"/>
        <v/>
      </c>
      <c r="BC33" s="2" t="str">
        <f t="shared" si="23"/>
        <v/>
      </c>
      <c r="BD33" s="2" t="str">
        <f t="shared" si="23"/>
        <v/>
      </c>
      <c r="BE33" s="2" t="str">
        <f t="shared" si="23"/>
        <v/>
      </c>
      <c r="BF33" s="2" t="str">
        <f t="shared" si="23"/>
        <v/>
      </c>
      <c r="BG33" s="2" t="str">
        <f t="shared" si="23"/>
        <v/>
      </c>
      <c r="BH33" s="2" t="str">
        <f t="shared" si="23"/>
        <v/>
      </c>
      <c r="BI33" s="2" t="str">
        <f t="shared" si="23"/>
        <v/>
      </c>
      <c r="BJ33" s="2" t="str">
        <f t="shared" si="23"/>
        <v/>
      </c>
      <c r="BK33" s="2" t="str">
        <f t="shared" si="23"/>
        <v/>
      </c>
      <c r="BL33" s="32" t="str">
        <f t="shared" si="23"/>
        <v/>
      </c>
      <c r="BM33" s="2" t="str">
        <f t="shared" si="23"/>
        <v/>
      </c>
      <c r="BN33" s="2" t="str">
        <f t="shared" si="23"/>
        <v/>
      </c>
    </row>
    <row r="34" spans="1:66" outlineLevel="1" x14ac:dyDescent="0.25">
      <c r="A34" s="2" t="s">
        <v>1</v>
      </c>
      <c r="B34" s="5">
        <f>Data!$G$22</f>
        <v>2</v>
      </c>
      <c r="C34" s="5">
        <f>Data!$H$22</f>
        <v>4</v>
      </c>
      <c r="E34" s="2" t="str">
        <f t="shared" si="18"/>
        <v/>
      </c>
      <c r="F34" s="2" t="str">
        <f t="shared" si="18"/>
        <v/>
      </c>
      <c r="G34" s="2" t="str">
        <f t="shared" si="18"/>
        <v>A</v>
      </c>
      <c r="H34" s="2" t="str">
        <f t="shared" si="18"/>
        <v>A</v>
      </c>
      <c r="I34" s="2" t="str">
        <f t="shared" si="18"/>
        <v/>
      </c>
      <c r="J34" s="2" t="str">
        <f t="shared" si="18"/>
        <v/>
      </c>
      <c r="K34" s="2" t="str">
        <f t="shared" si="18"/>
        <v/>
      </c>
      <c r="L34" s="2" t="str">
        <f t="shared" si="18"/>
        <v/>
      </c>
      <c r="M34" s="2" t="str">
        <f t="shared" si="18"/>
        <v/>
      </c>
      <c r="N34" s="32" t="str">
        <f t="shared" si="18"/>
        <v/>
      </c>
      <c r="O34" s="2" t="str">
        <f t="shared" si="19"/>
        <v/>
      </c>
      <c r="P34" s="2" t="str">
        <f t="shared" si="19"/>
        <v/>
      </c>
      <c r="Q34" s="2" t="str">
        <f t="shared" si="19"/>
        <v/>
      </c>
      <c r="R34" s="2" t="str">
        <f t="shared" si="19"/>
        <v/>
      </c>
      <c r="S34" s="2" t="str">
        <f t="shared" si="19"/>
        <v/>
      </c>
      <c r="T34" s="2" t="str">
        <f t="shared" si="19"/>
        <v/>
      </c>
      <c r="U34" s="2" t="str">
        <f t="shared" si="19"/>
        <v/>
      </c>
      <c r="V34" s="2" t="str">
        <f t="shared" si="19"/>
        <v/>
      </c>
      <c r="W34" s="2" t="str">
        <f t="shared" si="19"/>
        <v/>
      </c>
      <c r="X34" s="32" t="str">
        <f t="shared" si="19"/>
        <v/>
      </c>
      <c r="Y34" s="2" t="str">
        <f t="shared" si="20"/>
        <v/>
      </c>
      <c r="Z34" s="2" t="str">
        <f t="shared" si="20"/>
        <v/>
      </c>
      <c r="AA34" s="2" t="str">
        <f t="shared" si="20"/>
        <v/>
      </c>
      <c r="AB34" s="2" t="str">
        <f t="shared" si="20"/>
        <v/>
      </c>
      <c r="AC34" s="2" t="str">
        <f t="shared" si="20"/>
        <v/>
      </c>
      <c r="AD34" s="2" t="str">
        <f t="shared" si="20"/>
        <v/>
      </c>
      <c r="AE34" s="2" t="str">
        <f t="shared" si="20"/>
        <v/>
      </c>
      <c r="AF34" s="2" t="str">
        <f t="shared" si="20"/>
        <v/>
      </c>
      <c r="AG34" s="2" t="str">
        <f t="shared" si="20"/>
        <v/>
      </c>
      <c r="AH34" s="32" t="str">
        <f t="shared" si="20"/>
        <v/>
      </c>
      <c r="AI34" s="2" t="str">
        <f t="shared" si="21"/>
        <v/>
      </c>
      <c r="AJ34" s="2" t="str">
        <f t="shared" si="21"/>
        <v/>
      </c>
      <c r="AK34" s="2" t="str">
        <f t="shared" si="21"/>
        <v/>
      </c>
      <c r="AL34" s="2" t="str">
        <f t="shared" si="21"/>
        <v/>
      </c>
      <c r="AM34" s="2" t="str">
        <f t="shared" si="21"/>
        <v/>
      </c>
      <c r="AN34" s="2" t="str">
        <f t="shared" si="21"/>
        <v/>
      </c>
      <c r="AO34" s="2" t="str">
        <f t="shared" si="21"/>
        <v/>
      </c>
      <c r="AP34" s="2" t="str">
        <f t="shared" si="21"/>
        <v/>
      </c>
      <c r="AQ34" s="2" t="str">
        <f t="shared" si="21"/>
        <v/>
      </c>
      <c r="AR34" s="32" t="str">
        <f t="shared" si="21"/>
        <v/>
      </c>
      <c r="AS34" s="2" t="str">
        <f t="shared" si="22"/>
        <v/>
      </c>
      <c r="AT34" s="2" t="str">
        <f t="shared" si="22"/>
        <v/>
      </c>
      <c r="AU34" s="2" t="str">
        <f t="shared" si="22"/>
        <v/>
      </c>
      <c r="AV34" s="2" t="str">
        <f t="shared" si="22"/>
        <v/>
      </c>
      <c r="AW34" s="2" t="str">
        <f t="shared" si="22"/>
        <v/>
      </c>
      <c r="AX34" s="2" t="str">
        <f t="shared" si="22"/>
        <v/>
      </c>
      <c r="AY34" s="2" t="str">
        <f t="shared" si="22"/>
        <v/>
      </c>
      <c r="AZ34" s="2" t="str">
        <f t="shared" si="22"/>
        <v/>
      </c>
      <c r="BA34" s="2" t="str">
        <f t="shared" si="22"/>
        <v/>
      </c>
      <c r="BB34" s="32" t="str">
        <f t="shared" si="22"/>
        <v/>
      </c>
      <c r="BC34" s="2" t="str">
        <f t="shared" si="23"/>
        <v/>
      </c>
      <c r="BD34" s="2" t="str">
        <f t="shared" si="23"/>
        <v/>
      </c>
      <c r="BE34" s="2" t="str">
        <f t="shared" si="23"/>
        <v/>
      </c>
      <c r="BF34" s="2" t="str">
        <f t="shared" si="23"/>
        <v/>
      </c>
      <c r="BG34" s="2" t="str">
        <f t="shared" si="23"/>
        <v/>
      </c>
      <c r="BH34" s="2" t="str">
        <f t="shared" si="23"/>
        <v/>
      </c>
      <c r="BI34" s="2" t="str">
        <f t="shared" si="23"/>
        <v/>
      </c>
      <c r="BJ34" s="2" t="str">
        <f t="shared" si="23"/>
        <v/>
      </c>
      <c r="BK34" s="2" t="str">
        <f t="shared" si="23"/>
        <v/>
      </c>
      <c r="BL34" s="32" t="str">
        <f t="shared" si="23"/>
        <v/>
      </c>
      <c r="BM34" s="2" t="str">
        <f t="shared" si="23"/>
        <v/>
      </c>
      <c r="BN34" s="2" t="str">
        <f t="shared" si="23"/>
        <v/>
      </c>
    </row>
    <row r="35" spans="1:66" outlineLevel="1" x14ac:dyDescent="0.25">
      <c r="A35" s="2" t="s">
        <v>2</v>
      </c>
      <c r="B35" s="5">
        <f>Data!$G$23</f>
        <v>4</v>
      </c>
      <c r="C35" s="5">
        <f>Data!$H$23</f>
        <v>5</v>
      </c>
      <c r="E35" s="2" t="str">
        <f t="shared" si="18"/>
        <v/>
      </c>
      <c r="F35" s="2" t="str">
        <f t="shared" si="18"/>
        <v/>
      </c>
      <c r="G35" s="2" t="str">
        <f t="shared" si="18"/>
        <v/>
      </c>
      <c r="H35" s="2" t="str">
        <f t="shared" si="18"/>
        <v/>
      </c>
      <c r="I35" s="2" t="str">
        <f t="shared" si="18"/>
        <v>B</v>
      </c>
      <c r="J35" s="2" t="str">
        <f t="shared" si="18"/>
        <v/>
      </c>
      <c r="K35" s="2" t="str">
        <f t="shared" si="18"/>
        <v/>
      </c>
      <c r="L35" s="2" t="str">
        <f t="shared" si="18"/>
        <v/>
      </c>
      <c r="M35" s="2" t="str">
        <f t="shared" si="18"/>
        <v/>
      </c>
      <c r="N35" s="32" t="str">
        <f t="shared" si="18"/>
        <v/>
      </c>
      <c r="O35" s="2" t="str">
        <f t="shared" si="19"/>
        <v/>
      </c>
      <c r="P35" s="2" t="str">
        <f t="shared" si="19"/>
        <v/>
      </c>
      <c r="Q35" s="2" t="str">
        <f t="shared" si="19"/>
        <v/>
      </c>
      <c r="R35" s="2" t="str">
        <f t="shared" si="19"/>
        <v/>
      </c>
      <c r="S35" s="2" t="str">
        <f t="shared" si="19"/>
        <v/>
      </c>
      <c r="T35" s="2" t="str">
        <f t="shared" si="19"/>
        <v/>
      </c>
      <c r="U35" s="2" t="str">
        <f t="shared" si="19"/>
        <v/>
      </c>
      <c r="V35" s="2" t="str">
        <f t="shared" si="19"/>
        <v/>
      </c>
      <c r="W35" s="2" t="str">
        <f t="shared" si="19"/>
        <v/>
      </c>
      <c r="X35" s="32" t="str">
        <f t="shared" si="19"/>
        <v/>
      </c>
      <c r="Y35" s="2" t="str">
        <f t="shared" si="20"/>
        <v/>
      </c>
      <c r="Z35" s="2" t="str">
        <f t="shared" si="20"/>
        <v/>
      </c>
      <c r="AA35" s="2" t="str">
        <f t="shared" si="20"/>
        <v/>
      </c>
      <c r="AB35" s="2" t="str">
        <f t="shared" si="20"/>
        <v/>
      </c>
      <c r="AC35" s="2" t="str">
        <f t="shared" si="20"/>
        <v/>
      </c>
      <c r="AD35" s="2" t="str">
        <f t="shared" si="20"/>
        <v/>
      </c>
      <c r="AE35" s="2" t="str">
        <f t="shared" si="20"/>
        <v/>
      </c>
      <c r="AF35" s="2" t="str">
        <f t="shared" si="20"/>
        <v/>
      </c>
      <c r="AG35" s="2" t="str">
        <f t="shared" si="20"/>
        <v/>
      </c>
      <c r="AH35" s="32" t="str">
        <f t="shared" si="20"/>
        <v/>
      </c>
      <c r="AI35" s="2" t="str">
        <f t="shared" si="21"/>
        <v/>
      </c>
      <c r="AJ35" s="2" t="str">
        <f t="shared" si="21"/>
        <v/>
      </c>
      <c r="AK35" s="2" t="str">
        <f t="shared" si="21"/>
        <v/>
      </c>
      <c r="AL35" s="2" t="str">
        <f t="shared" si="21"/>
        <v/>
      </c>
      <c r="AM35" s="2" t="str">
        <f t="shared" si="21"/>
        <v/>
      </c>
      <c r="AN35" s="2" t="str">
        <f t="shared" si="21"/>
        <v/>
      </c>
      <c r="AO35" s="2" t="str">
        <f t="shared" si="21"/>
        <v/>
      </c>
      <c r="AP35" s="2" t="str">
        <f t="shared" si="21"/>
        <v/>
      </c>
      <c r="AQ35" s="2" t="str">
        <f t="shared" si="21"/>
        <v/>
      </c>
      <c r="AR35" s="32" t="str">
        <f t="shared" si="21"/>
        <v/>
      </c>
      <c r="AS35" s="2" t="str">
        <f t="shared" si="22"/>
        <v/>
      </c>
      <c r="AT35" s="2" t="str">
        <f t="shared" si="22"/>
        <v/>
      </c>
      <c r="AU35" s="2" t="str">
        <f t="shared" si="22"/>
        <v/>
      </c>
      <c r="AV35" s="2" t="str">
        <f t="shared" si="22"/>
        <v/>
      </c>
      <c r="AW35" s="2" t="str">
        <f t="shared" si="22"/>
        <v/>
      </c>
      <c r="AX35" s="2" t="str">
        <f t="shared" si="22"/>
        <v/>
      </c>
      <c r="AY35" s="2" t="str">
        <f t="shared" si="22"/>
        <v/>
      </c>
      <c r="AZ35" s="2" t="str">
        <f t="shared" si="22"/>
        <v/>
      </c>
      <c r="BA35" s="2" t="str">
        <f t="shared" si="22"/>
        <v/>
      </c>
      <c r="BB35" s="32" t="str">
        <f t="shared" si="22"/>
        <v/>
      </c>
      <c r="BC35" s="2" t="str">
        <f t="shared" si="23"/>
        <v/>
      </c>
      <c r="BD35" s="2" t="str">
        <f t="shared" si="23"/>
        <v/>
      </c>
      <c r="BE35" s="2" t="str">
        <f t="shared" si="23"/>
        <v/>
      </c>
      <c r="BF35" s="2" t="str">
        <f t="shared" si="23"/>
        <v/>
      </c>
      <c r="BG35" s="2" t="str">
        <f t="shared" si="23"/>
        <v/>
      </c>
      <c r="BH35" s="2" t="str">
        <f t="shared" si="23"/>
        <v/>
      </c>
      <c r="BI35" s="2" t="str">
        <f t="shared" si="23"/>
        <v/>
      </c>
      <c r="BJ35" s="2" t="str">
        <f t="shared" si="23"/>
        <v/>
      </c>
      <c r="BK35" s="2" t="str">
        <f t="shared" si="23"/>
        <v/>
      </c>
      <c r="BL35" s="32" t="str">
        <f t="shared" si="23"/>
        <v/>
      </c>
      <c r="BM35" s="2" t="str">
        <f t="shared" si="23"/>
        <v/>
      </c>
      <c r="BN35" s="2" t="str">
        <f t="shared" si="23"/>
        <v/>
      </c>
    </row>
    <row r="36" spans="1:66" outlineLevel="1" x14ac:dyDescent="0.25">
      <c r="A36" s="2" t="s">
        <v>3</v>
      </c>
      <c r="B36" s="5">
        <f>Data!$G$24</f>
        <v>5</v>
      </c>
      <c r="C36" s="5">
        <f>Data!$H$24</f>
        <v>6</v>
      </c>
      <c r="E36" s="2" t="str">
        <f t="shared" si="18"/>
        <v/>
      </c>
      <c r="F36" s="2" t="str">
        <f t="shared" si="18"/>
        <v/>
      </c>
      <c r="G36" s="2" t="str">
        <f t="shared" si="18"/>
        <v/>
      </c>
      <c r="H36" s="2" t="str">
        <f t="shared" si="18"/>
        <v/>
      </c>
      <c r="I36" s="2" t="str">
        <f t="shared" si="18"/>
        <v/>
      </c>
      <c r="J36" s="2" t="str">
        <f t="shared" si="18"/>
        <v>C</v>
      </c>
      <c r="K36" s="2" t="str">
        <f t="shared" si="18"/>
        <v/>
      </c>
      <c r="L36" s="2" t="str">
        <f t="shared" si="18"/>
        <v/>
      </c>
      <c r="M36" s="2" t="str">
        <f t="shared" si="18"/>
        <v/>
      </c>
      <c r="N36" s="32" t="str">
        <f t="shared" si="18"/>
        <v/>
      </c>
      <c r="O36" s="2" t="str">
        <f t="shared" si="19"/>
        <v/>
      </c>
      <c r="P36" s="2" t="str">
        <f t="shared" si="19"/>
        <v/>
      </c>
      <c r="Q36" s="2" t="str">
        <f t="shared" si="19"/>
        <v/>
      </c>
      <c r="R36" s="2" t="str">
        <f t="shared" si="19"/>
        <v/>
      </c>
      <c r="S36" s="2" t="str">
        <f t="shared" si="19"/>
        <v/>
      </c>
      <c r="T36" s="2" t="str">
        <f t="shared" si="19"/>
        <v/>
      </c>
      <c r="U36" s="2" t="str">
        <f t="shared" si="19"/>
        <v/>
      </c>
      <c r="V36" s="2" t="str">
        <f t="shared" si="19"/>
        <v/>
      </c>
      <c r="W36" s="2" t="str">
        <f t="shared" si="19"/>
        <v/>
      </c>
      <c r="X36" s="32" t="str">
        <f t="shared" si="19"/>
        <v/>
      </c>
      <c r="Y36" s="2" t="str">
        <f t="shared" si="20"/>
        <v/>
      </c>
      <c r="Z36" s="2" t="str">
        <f t="shared" si="20"/>
        <v/>
      </c>
      <c r="AA36" s="2" t="str">
        <f t="shared" si="20"/>
        <v/>
      </c>
      <c r="AB36" s="2" t="str">
        <f t="shared" si="20"/>
        <v/>
      </c>
      <c r="AC36" s="2" t="str">
        <f t="shared" si="20"/>
        <v/>
      </c>
      <c r="AD36" s="2" t="str">
        <f t="shared" si="20"/>
        <v/>
      </c>
      <c r="AE36" s="2" t="str">
        <f t="shared" si="20"/>
        <v/>
      </c>
      <c r="AF36" s="2" t="str">
        <f t="shared" si="20"/>
        <v/>
      </c>
      <c r="AG36" s="2" t="str">
        <f t="shared" si="20"/>
        <v/>
      </c>
      <c r="AH36" s="32" t="str">
        <f t="shared" si="20"/>
        <v/>
      </c>
      <c r="AI36" s="2" t="str">
        <f t="shared" si="21"/>
        <v/>
      </c>
      <c r="AJ36" s="2" t="str">
        <f t="shared" si="21"/>
        <v/>
      </c>
      <c r="AK36" s="2" t="str">
        <f t="shared" si="21"/>
        <v/>
      </c>
      <c r="AL36" s="2" t="str">
        <f t="shared" si="21"/>
        <v/>
      </c>
      <c r="AM36" s="2" t="str">
        <f t="shared" si="21"/>
        <v/>
      </c>
      <c r="AN36" s="2" t="str">
        <f t="shared" si="21"/>
        <v/>
      </c>
      <c r="AO36" s="2" t="str">
        <f t="shared" si="21"/>
        <v/>
      </c>
      <c r="AP36" s="2" t="str">
        <f t="shared" si="21"/>
        <v/>
      </c>
      <c r="AQ36" s="2" t="str">
        <f t="shared" si="21"/>
        <v/>
      </c>
      <c r="AR36" s="32" t="str">
        <f t="shared" si="21"/>
        <v/>
      </c>
      <c r="AS36" s="2" t="str">
        <f t="shared" si="22"/>
        <v/>
      </c>
      <c r="AT36" s="2" t="str">
        <f t="shared" si="22"/>
        <v/>
      </c>
      <c r="AU36" s="2" t="str">
        <f t="shared" si="22"/>
        <v/>
      </c>
      <c r="AV36" s="2" t="str">
        <f t="shared" si="22"/>
        <v/>
      </c>
      <c r="AW36" s="2" t="str">
        <f t="shared" si="22"/>
        <v/>
      </c>
      <c r="AX36" s="2" t="str">
        <f t="shared" si="22"/>
        <v/>
      </c>
      <c r="AY36" s="2" t="str">
        <f t="shared" si="22"/>
        <v/>
      </c>
      <c r="AZ36" s="2" t="str">
        <f t="shared" si="22"/>
        <v/>
      </c>
      <c r="BA36" s="2" t="str">
        <f t="shared" si="22"/>
        <v/>
      </c>
      <c r="BB36" s="32" t="str">
        <f t="shared" si="22"/>
        <v/>
      </c>
      <c r="BC36" s="2" t="str">
        <f t="shared" si="23"/>
        <v/>
      </c>
      <c r="BD36" s="2" t="str">
        <f t="shared" si="23"/>
        <v/>
      </c>
      <c r="BE36" s="2" t="str">
        <f t="shared" si="23"/>
        <v/>
      </c>
      <c r="BF36" s="2" t="str">
        <f t="shared" si="23"/>
        <v/>
      </c>
      <c r="BG36" s="2" t="str">
        <f t="shared" si="23"/>
        <v/>
      </c>
      <c r="BH36" s="2" t="str">
        <f t="shared" si="23"/>
        <v/>
      </c>
      <c r="BI36" s="2" t="str">
        <f t="shared" si="23"/>
        <v/>
      </c>
      <c r="BJ36" s="2" t="str">
        <f t="shared" si="23"/>
        <v/>
      </c>
      <c r="BK36" s="2" t="str">
        <f t="shared" si="23"/>
        <v/>
      </c>
      <c r="BL36" s="32" t="str">
        <f t="shared" si="23"/>
        <v/>
      </c>
      <c r="BM36" s="2" t="str">
        <f t="shared" si="23"/>
        <v/>
      </c>
      <c r="BN36" s="2" t="str">
        <f t="shared" si="23"/>
        <v/>
      </c>
    </row>
    <row r="37" spans="1:66" outlineLevel="1" x14ac:dyDescent="0.25">
      <c r="A37" s="2" t="s">
        <v>1</v>
      </c>
      <c r="B37" s="5">
        <f>Data!$J$22</f>
        <v>4</v>
      </c>
      <c r="C37" s="5">
        <f>Data!$K$22</f>
        <v>6</v>
      </c>
      <c r="E37" s="2" t="str">
        <f t="shared" si="18"/>
        <v/>
      </c>
      <c r="F37" s="2" t="str">
        <f t="shared" si="18"/>
        <v/>
      </c>
      <c r="G37" s="2" t="str">
        <f t="shared" si="18"/>
        <v/>
      </c>
      <c r="H37" s="2" t="str">
        <f t="shared" si="18"/>
        <v/>
      </c>
      <c r="I37" s="2" t="str">
        <f t="shared" si="18"/>
        <v>A</v>
      </c>
      <c r="J37" s="2" t="str">
        <f t="shared" si="18"/>
        <v>A</v>
      </c>
      <c r="K37" s="2" t="str">
        <f t="shared" si="18"/>
        <v/>
      </c>
      <c r="L37" s="2" t="str">
        <f t="shared" si="18"/>
        <v/>
      </c>
      <c r="M37" s="2" t="str">
        <f t="shared" si="18"/>
        <v/>
      </c>
      <c r="N37" s="32" t="str">
        <f t="shared" si="18"/>
        <v/>
      </c>
      <c r="O37" s="2" t="str">
        <f t="shared" si="19"/>
        <v/>
      </c>
      <c r="P37" s="2" t="str">
        <f t="shared" si="19"/>
        <v/>
      </c>
      <c r="Q37" s="2" t="str">
        <f t="shared" si="19"/>
        <v/>
      </c>
      <c r="R37" s="2" t="str">
        <f t="shared" si="19"/>
        <v/>
      </c>
      <c r="S37" s="2" t="str">
        <f t="shared" si="19"/>
        <v/>
      </c>
      <c r="T37" s="2" t="str">
        <f t="shared" si="19"/>
        <v/>
      </c>
      <c r="U37" s="2" t="str">
        <f t="shared" si="19"/>
        <v/>
      </c>
      <c r="V37" s="2" t="str">
        <f t="shared" si="19"/>
        <v/>
      </c>
      <c r="W37" s="2" t="str">
        <f t="shared" si="19"/>
        <v/>
      </c>
      <c r="X37" s="32" t="str">
        <f t="shared" si="19"/>
        <v/>
      </c>
      <c r="Y37" s="2" t="str">
        <f t="shared" si="20"/>
        <v/>
      </c>
      <c r="Z37" s="2" t="str">
        <f t="shared" si="20"/>
        <v/>
      </c>
      <c r="AA37" s="2" t="str">
        <f t="shared" si="20"/>
        <v/>
      </c>
      <c r="AB37" s="2" t="str">
        <f t="shared" si="20"/>
        <v/>
      </c>
      <c r="AC37" s="2" t="str">
        <f t="shared" si="20"/>
        <v/>
      </c>
      <c r="AD37" s="2" t="str">
        <f t="shared" si="20"/>
        <v/>
      </c>
      <c r="AE37" s="2" t="str">
        <f t="shared" si="20"/>
        <v/>
      </c>
      <c r="AF37" s="2" t="str">
        <f t="shared" si="20"/>
        <v/>
      </c>
      <c r="AG37" s="2" t="str">
        <f t="shared" si="20"/>
        <v/>
      </c>
      <c r="AH37" s="32" t="str">
        <f t="shared" si="20"/>
        <v/>
      </c>
      <c r="AI37" s="2" t="str">
        <f t="shared" si="21"/>
        <v/>
      </c>
      <c r="AJ37" s="2" t="str">
        <f t="shared" si="21"/>
        <v/>
      </c>
      <c r="AK37" s="2" t="str">
        <f t="shared" si="21"/>
        <v/>
      </c>
      <c r="AL37" s="2" t="str">
        <f t="shared" si="21"/>
        <v/>
      </c>
      <c r="AM37" s="2" t="str">
        <f t="shared" si="21"/>
        <v/>
      </c>
      <c r="AN37" s="2" t="str">
        <f t="shared" si="21"/>
        <v/>
      </c>
      <c r="AO37" s="2" t="str">
        <f t="shared" si="21"/>
        <v/>
      </c>
      <c r="AP37" s="2" t="str">
        <f t="shared" si="21"/>
        <v/>
      </c>
      <c r="AQ37" s="2" t="str">
        <f t="shared" si="21"/>
        <v/>
      </c>
      <c r="AR37" s="32" t="str">
        <f t="shared" si="21"/>
        <v/>
      </c>
      <c r="AS37" s="2" t="str">
        <f t="shared" si="22"/>
        <v/>
      </c>
      <c r="AT37" s="2" t="str">
        <f t="shared" si="22"/>
        <v/>
      </c>
      <c r="AU37" s="2" t="str">
        <f t="shared" si="22"/>
        <v/>
      </c>
      <c r="AV37" s="2" t="str">
        <f t="shared" si="22"/>
        <v/>
      </c>
      <c r="AW37" s="2" t="str">
        <f t="shared" si="22"/>
        <v/>
      </c>
      <c r="AX37" s="2" t="str">
        <f t="shared" si="22"/>
        <v/>
      </c>
      <c r="AY37" s="2" t="str">
        <f t="shared" si="22"/>
        <v/>
      </c>
      <c r="AZ37" s="2" t="str">
        <f t="shared" si="22"/>
        <v/>
      </c>
      <c r="BA37" s="2" t="str">
        <f t="shared" si="22"/>
        <v/>
      </c>
      <c r="BB37" s="32" t="str">
        <f t="shared" si="22"/>
        <v/>
      </c>
      <c r="BC37" s="2" t="str">
        <f t="shared" si="23"/>
        <v/>
      </c>
      <c r="BD37" s="2" t="str">
        <f t="shared" si="23"/>
        <v/>
      </c>
      <c r="BE37" s="2" t="str">
        <f t="shared" si="23"/>
        <v/>
      </c>
      <c r="BF37" s="2" t="str">
        <f t="shared" si="23"/>
        <v/>
      </c>
      <c r="BG37" s="2" t="str">
        <f t="shared" si="23"/>
        <v/>
      </c>
      <c r="BH37" s="2" t="str">
        <f t="shared" si="23"/>
        <v/>
      </c>
      <c r="BI37" s="2" t="str">
        <f t="shared" si="23"/>
        <v/>
      </c>
      <c r="BJ37" s="2" t="str">
        <f t="shared" si="23"/>
        <v/>
      </c>
      <c r="BK37" s="2" t="str">
        <f t="shared" si="23"/>
        <v/>
      </c>
      <c r="BL37" s="32" t="str">
        <f t="shared" si="23"/>
        <v/>
      </c>
      <c r="BM37" s="2" t="str">
        <f t="shared" si="23"/>
        <v/>
      </c>
      <c r="BN37" s="2" t="str">
        <f t="shared" si="23"/>
        <v/>
      </c>
    </row>
    <row r="38" spans="1:66" outlineLevel="1" x14ac:dyDescent="0.25">
      <c r="A38" s="2" t="s">
        <v>2</v>
      </c>
      <c r="B38" s="5">
        <f>Data!$J$23</f>
        <v>6</v>
      </c>
      <c r="C38" s="5">
        <f>Data!$K$23</f>
        <v>7</v>
      </c>
      <c r="E38" s="2" t="str">
        <f t="shared" si="18"/>
        <v/>
      </c>
      <c r="F38" s="2" t="str">
        <f t="shared" si="18"/>
        <v/>
      </c>
      <c r="G38" s="2" t="str">
        <f t="shared" si="18"/>
        <v/>
      </c>
      <c r="H38" s="2" t="str">
        <f t="shared" si="18"/>
        <v/>
      </c>
      <c r="I38" s="2" t="str">
        <f t="shared" si="18"/>
        <v/>
      </c>
      <c r="J38" s="2" t="str">
        <f t="shared" si="18"/>
        <v/>
      </c>
      <c r="K38" s="2" t="str">
        <f t="shared" si="18"/>
        <v>B</v>
      </c>
      <c r="L38" s="2" t="str">
        <f t="shared" si="18"/>
        <v/>
      </c>
      <c r="M38" s="2" t="str">
        <f t="shared" si="18"/>
        <v/>
      </c>
      <c r="N38" s="32" t="str">
        <f t="shared" si="18"/>
        <v/>
      </c>
      <c r="O38" s="2" t="str">
        <f t="shared" si="19"/>
        <v/>
      </c>
      <c r="P38" s="2" t="str">
        <f t="shared" si="19"/>
        <v/>
      </c>
      <c r="Q38" s="2" t="str">
        <f t="shared" si="19"/>
        <v/>
      </c>
      <c r="R38" s="2" t="str">
        <f t="shared" si="19"/>
        <v/>
      </c>
      <c r="S38" s="2" t="str">
        <f t="shared" si="19"/>
        <v/>
      </c>
      <c r="T38" s="2" t="str">
        <f t="shared" si="19"/>
        <v/>
      </c>
      <c r="U38" s="2" t="str">
        <f t="shared" si="19"/>
        <v/>
      </c>
      <c r="V38" s="2" t="str">
        <f t="shared" si="19"/>
        <v/>
      </c>
      <c r="W38" s="2" t="str">
        <f t="shared" si="19"/>
        <v/>
      </c>
      <c r="X38" s="32" t="str">
        <f t="shared" si="19"/>
        <v/>
      </c>
      <c r="Y38" s="2" t="str">
        <f t="shared" si="20"/>
        <v/>
      </c>
      <c r="Z38" s="2" t="str">
        <f t="shared" si="20"/>
        <v/>
      </c>
      <c r="AA38" s="2" t="str">
        <f t="shared" si="20"/>
        <v/>
      </c>
      <c r="AB38" s="2" t="str">
        <f t="shared" si="20"/>
        <v/>
      </c>
      <c r="AC38" s="2" t="str">
        <f t="shared" si="20"/>
        <v/>
      </c>
      <c r="AD38" s="2" t="str">
        <f t="shared" si="20"/>
        <v/>
      </c>
      <c r="AE38" s="2" t="str">
        <f t="shared" si="20"/>
        <v/>
      </c>
      <c r="AF38" s="2" t="str">
        <f t="shared" si="20"/>
        <v/>
      </c>
      <c r="AG38" s="2" t="str">
        <f t="shared" si="20"/>
        <v/>
      </c>
      <c r="AH38" s="32" t="str">
        <f t="shared" si="20"/>
        <v/>
      </c>
      <c r="AI38" s="2" t="str">
        <f t="shared" si="21"/>
        <v/>
      </c>
      <c r="AJ38" s="2" t="str">
        <f t="shared" si="21"/>
        <v/>
      </c>
      <c r="AK38" s="2" t="str">
        <f t="shared" si="21"/>
        <v/>
      </c>
      <c r="AL38" s="2" t="str">
        <f t="shared" si="21"/>
        <v/>
      </c>
      <c r="AM38" s="2" t="str">
        <f t="shared" si="21"/>
        <v/>
      </c>
      <c r="AN38" s="2" t="str">
        <f t="shared" si="21"/>
        <v/>
      </c>
      <c r="AO38" s="2" t="str">
        <f t="shared" si="21"/>
        <v/>
      </c>
      <c r="AP38" s="2" t="str">
        <f t="shared" si="21"/>
        <v/>
      </c>
      <c r="AQ38" s="2" t="str">
        <f t="shared" si="21"/>
        <v/>
      </c>
      <c r="AR38" s="32" t="str">
        <f t="shared" si="21"/>
        <v/>
      </c>
      <c r="AS38" s="2" t="str">
        <f t="shared" si="22"/>
        <v/>
      </c>
      <c r="AT38" s="2" t="str">
        <f t="shared" si="22"/>
        <v/>
      </c>
      <c r="AU38" s="2" t="str">
        <f t="shared" si="22"/>
        <v/>
      </c>
      <c r="AV38" s="2" t="str">
        <f t="shared" si="22"/>
        <v/>
      </c>
      <c r="AW38" s="2" t="str">
        <f t="shared" si="22"/>
        <v/>
      </c>
      <c r="AX38" s="2" t="str">
        <f t="shared" si="22"/>
        <v/>
      </c>
      <c r="AY38" s="2" t="str">
        <f t="shared" si="22"/>
        <v/>
      </c>
      <c r="AZ38" s="2" t="str">
        <f t="shared" si="22"/>
        <v/>
      </c>
      <c r="BA38" s="2" t="str">
        <f t="shared" si="22"/>
        <v/>
      </c>
      <c r="BB38" s="32" t="str">
        <f t="shared" si="22"/>
        <v/>
      </c>
      <c r="BC38" s="2" t="str">
        <f t="shared" si="23"/>
        <v/>
      </c>
      <c r="BD38" s="2" t="str">
        <f t="shared" si="23"/>
        <v/>
      </c>
      <c r="BE38" s="2" t="str">
        <f t="shared" si="23"/>
        <v/>
      </c>
      <c r="BF38" s="2" t="str">
        <f t="shared" si="23"/>
        <v/>
      </c>
      <c r="BG38" s="2" t="str">
        <f t="shared" si="23"/>
        <v/>
      </c>
      <c r="BH38" s="2" t="str">
        <f t="shared" si="23"/>
        <v/>
      </c>
      <c r="BI38" s="2" t="str">
        <f t="shared" si="23"/>
        <v/>
      </c>
      <c r="BJ38" s="2" t="str">
        <f t="shared" si="23"/>
        <v/>
      </c>
      <c r="BK38" s="2" t="str">
        <f t="shared" si="23"/>
        <v/>
      </c>
      <c r="BL38" s="32" t="str">
        <f t="shared" si="23"/>
        <v/>
      </c>
      <c r="BM38" s="2" t="str">
        <f t="shared" si="23"/>
        <v/>
      </c>
      <c r="BN38" s="2" t="str">
        <f t="shared" si="23"/>
        <v/>
      </c>
    </row>
    <row r="39" spans="1:66" outlineLevel="1" x14ac:dyDescent="0.25">
      <c r="A39" s="2" t="s">
        <v>3</v>
      </c>
      <c r="B39" s="5">
        <f>Data!$J$24</f>
        <v>7</v>
      </c>
      <c r="C39" s="5">
        <f>Data!$K$24</f>
        <v>8</v>
      </c>
      <c r="E39" s="2" t="str">
        <f t="shared" si="18"/>
        <v/>
      </c>
      <c r="F39" s="2" t="str">
        <f t="shared" si="18"/>
        <v/>
      </c>
      <c r="G39" s="2" t="str">
        <f t="shared" si="18"/>
        <v/>
      </c>
      <c r="H39" s="2" t="str">
        <f t="shared" si="18"/>
        <v/>
      </c>
      <c r="I39" s="2" t="str">
        <f t="shared" si="18"/>
        <v/>
      </c>
      <c r="J39" s="2" t="str">
        <f t="shared" si="18"/>
        <v/>
      </c>
      <c r="K39" s="2" t="str">
        <f t="shared" si="18"/>
        <v/>
      </c>
      <c r="L39" s="2" t="str">
        <f t="shared" si="18"/>
        <v>C</v>
      </c>
      <c r="M39" s="2" t="str">
        <f t="shared" si="18"/>
        <v/>
      </c>
      <c r="N39" s="32" t="str">
        <f t="shared" si="18"/>
        <v/>
      </c>
      <c r="O39" s="2" t="str">
        <f t="shared" si="19"/>
        <v/>
      </c>
      <c r="P39" s="2" t="str">
        <f t="shared" si="19"/>
        <v/>
      </c>
      <c r="Q39" s="2" t="str">
        <f t="shared" si="19"/>
        <v/>
      </c>
      <c r="R39" s="2" t="str">
        <f t="shared" si="19"/>
        <v/>
      </c>
      <c r="S39" s="2" t="str">
        <f t="shared" si="19"/>
        <v/>
      </c>
      <c r="T39" s="2" t="str">
        <f t="shared" si="19"/>
        <v/>
      </c>
      <c r="U39" s="2" t="str">
        <f t="shared" si="19"/>
        <v/>
      </c>
      <c r="V39" s="2" t="str">
        <f t="shared" si="19"/>
        <v/>
      </c>
      <c r="W39" s="2" t="str">
        <f t="shared" si="19"/>
        <v/>
      </c>
      <c r="X39" s="32" t="str">
        <f t="shared" si="19"/>
        <v/>
      </c>
      <c r="Y39" s="2" t="str">
        <f t="shared" si="20"/>
        <v/>
      </c>
      <c r="Z39" s="2" t="str">
        <f t="shared" si="20"/>
        <v/>
      </c>
      <c r="AA39" s="2" t="str">
        <f t="shared" si="20"/>
        <v/>
      </c>
      <c r="AB39" s="2" t="str">
        <f t="shared" si="20"/>
        <v/>
      </c>
      <c r="AC39" s="2" t="str">
        <f t="shared" si="20"/>
        <v/>
      </c>
      <c r="AD39" s="2" t="str">
        <f t="shared" si="20"/>
        <v/>
      </c>
      <c r="AE39" s="2" t="str">
        <f t="shared" si="20"/>
        <v/>
      </c>
      <c r="AF39" s="2" t="str">
        <f t="shared" si="20"/>
        <v/>
      </c>
      <c r="AG39" s="2" t="str">
        <f t="shared" si="20"/>
        <v/>
      </c>
      <c r="AH39" s="32" t="str">
        <f t="shared" si="20"/>
        <v/>
      </c>
      <c r="AI39" s="2" t="str">
        <f t="shared" si="21"/>
        <v/>
      </c>
      <c r="AJ39" s="2" t="str">
        <f t="shared" si="21"/>
        <v/>
      </c>
      <c r="AK39" s="2" t="str">
        <f t="shared" si="21"/>
        <v/>
      </c>
      <c r="AL39" s="2" t="str">
        <f t="shared" si="21"/>
        <v/>
      </c>
      <c r="AM39" s="2" t="str">
        <f t="shared" si="21"/>
        <v/>
      </c>
      <c r="AN39" s="2" t="str">
        <f t="shared" si="21"/>
        <v/>
      </c>
      <c r="AO39" s="2" t="str">
        <f t="shared" si="21"/>
        <v/>
      </c>
      <c r="AP39" s="2" t="str">
        <f t="shared" si="21"/>
        <v/>
      </c>
      <c r="AQ39" s="2" t="str">
        <f t="shared" si="21"/>
        <v/>
      </c>
      <c r="AR39" s="32" t="str">
        <f t="shared" si="21"/>
        <v/>
      </c>
      <c r="AS39" s="2" t="str">
        <f t="shared" si="22"/>
        <v/>
      </c>
      <c r="AT39" s="2" t="str">
        <f t="shared" si="22"/>
        <v/>
      </c>
      <c r="AU39" s="2" t="str">
        <f t="shared" si="22"/>
        <v/>
      </c>
      <c r="AV39" s="2" t="str">
        <f t="shared" si="22"/>
        <v/>
      </c>
      <c r="AW39" s="2" t="str">
        <f t="shared" si="22"/>
        <v/>
      </c>
      <c r="AX39" s="2" t="str">
        <f t="shared" si="22"/>
        <v/>
      </c>
      <c r="AY39" s="2" t="str">
        <f t="shared" si="22"/>
        <v/>
      </c>
      <c r="AZ39" s="2" t="str">
        <f t="shared" si="22"/>
        <v/>
      </c>
      <c r="BA39" s="2" t="str">
        <f t="shared" si="22"/>
        <v/>
      </c>
      <c r="BB39" s="32" t="str">
        <f t="shared" si="22"/>
        <v/>
      </c>
      <c r="BC39" s="2" t="str">
        <f t="shared" si="23"/>
        <v/>
      </c>
      <c r="BD39" s="2" t="str">
        <f t="shared" si="23"/>
        <v/>
      </c>
      <c r="BE39" s="2" t="str">
        <f t="shared" si="23"/>
        <v/>
      </c>
      <c r="BF39" s="2" t="str">
        <f t="shared" si="23"/>
        <v/>
      </c>
      <c r="BG39" s="2" t="str">
        <f t="shared" si="23"/>
        <v/>
      </c>
      <c r="BH39" s="2" t="str">
        <f t="shared" si="23"/>
        <v/>
      </c>
      <c r="BI39" s="2" t="str">
        <f t="shared" si="23"/>
        <v/>
      </c>
      <c r="BJ39" s="2" t="str">
        <f t="shared" si="23"/>
        <v/>
      </c>
      <c r="BK39" s="2" t="str">
        <f t="shared" si="23"/>
        <v/>
      </c>
      <c r="BL39" s="32" t="str">
        <f t="shared" si="23"/>
        <v/>
      </c>
      <c r="BM39" s="2" t="str">
        <f t="shared" si="23"/>
        <v/>
      </c>
      <c r="BN39" s="2" t="str">
        <f t="shared" si="23"/>
        <v/>
      </c>
    </row>
    <row r="40" spans="1:66" outlineLevel="1" x14ac:dyDescent="0.25">
      <c r="A40" s="2" t="s">
        <v>1</v>
      </c>
      <c r="B40" s="5">
        <f>Data!$M$22</f>
        <v>6</v>
      </c>
      <c r="C40" s="5">
        <f>Data!$N$22</f>
        <v>8</v>
      </c>
      <c r="E40" s="2" t="str">
        <f t="shared" si="18"/>
        <v/>
      </c>
      <c r="F40" s="2" t="str">
        <f t="shared" si="18"/>
        <v/>
      </c>
      <c r="G40" s="2" t="str">
        <f t="shared" si="18"/>
        <v/>
      </c>
      <c r="H40" s="2" t="str">
        <f t="shared" si="18"/>
        <v/>
      </c>
      <c r="I40" s="2" t="str">
        <f t="shared" si="18"/>
        <v/>
      </c>
      <c r="J40" s="2" t="str">
        <f t="shared" si="18"/>
        <v/>
      </c>
      <c r="K40" s="2" t="str">
        <f t="shared" si="18"/>
        <v>A</v>
      </c>
      <c r="L40" s="2" t="str">
        <f t="shared" si="18"/>
        <v>A</v>
      </c>
      <c r="M40" s="2" t="str">
        <f t="shared" si="18"/>
        <v/>
      </c>
      <c r="N40" s="32" t="str">
        <f t="shared" si="18"/>
        <v/>
      </c>
      <c r="O40" s="2" t="str">
        <f t="shared" si="19"/>
        <v/>
      </c>
      <c r="P40" s="2" t="str">
        <f t="shared" si="19"/>
        <v/>
      </c>
      <c r="Q40" s="2" t="str">
        <f t="shared" si="19"/>
        <v/>
      </c>
      <c r="R40" s="2" t="str">
        <f t="shared" si="19"/>
        <v/>
      </c>
      <c r="S40" s="2" t="str">
        <f t="shared" si="19"/>
        <v/>
      </c>
      <c r="T40" s="2" t="str">
        <f t="shared" si="19"/>
        <v/>
      </c>
      <c r="U40" s="2" t="str">
        <f t="shared" si="19"/>
        <v/>
      </c>
      <c r="V40" s="2" t="str">
        <f t="shared" si="19"/>
        <v/>
      </c>
      <c r="W40" s="2" t="str">
        <f t="shared" si="19"/>
        <v/>
      </c>
      <c r="X40" s="32" t="str">
        <f t="shared" si="19"/>
        <v/>
      </c>
      <c r="Y40" s="2" t="str">
        <f t="shared" si="20"/>
        <v/>
      </c>
      <c r="Z40" s="2" t="str">
        <f t="shared" si="20"/>
        <v/>
      </c>
      <c r="AA40" s="2" t="str">
        <f t="shared" si="20"/>
        <v/>
      </c>
      <c r="AB40" s="2" t="str">
        <f t="shared" si="20"/>
        <v/>
      </c>
      <c r="AC40" s="2" t="str">
        <f t="shared" si="20"/>
        <v/>
      </c>
      <c r="AD40" s="2" t="str">
        <f t="shared" si="20"/>
        <v/>
      </c>
      <c r="AE40" s="2" t="str">
        <f t="shared" si="20"/>
        <v/>
      </c>
      <c r="AF40" s="2" t="str">
        <f t="shared" si="20"/>
        <v/>
      </c>
      <c r="AG40" s="2" t="str">
        <f t="shared" si="20"/>
        <v/>
      </c>
      <c r="AH40" s="32" t="str">
        <f t="shared" si="20"/>
        <v/>
      </c>
      <c r="AI40" s="2" t="str">
        <f t="shared" si="21"/>
        <v/>
      </c>
      <c r="AJ40" s="2" t="str">
        <f t="shared" si="21"/>
        <v/>
      </c>
      <c r="AK40" s="2" t="str">
        <f t="shared" si="21"/>
        <v/>
      </c>
      <c r="AL40" s="2" t="str">
        <f t="shared" si="21"/>
        <v/>
      </c>
      <c r="AM40" s="2" t="str">
        <f t="shared" si="21"/>
        <v/>
      </c>
      <c r="AN40" s="2" t="str">
        <f t="shared" si="21"/>
        <v/>
      </c>
      <c r="AO40" s="2" t="str">
        <f t="shared" si="21"/>
        <v/>
      </c>
      <c r="AP40" s="2" t="str">
        <f t="shared" si="21"/>
        <v/>
      </c>
      <c r="AQ40" s="2" t="str">
        <f t="shared" si="21"/>
        <v/>
      </c>
      <c r="AR40" s="32" t="str">
        <f t="shared" si="21"/>
        <v/>
      </c>
      <c r="AS40" s="2" t="str">
        <f t="shared" si="22"/>
        <v/>
      </c>
      <c r="AT40" s="2" t="str">
        <f t="shared" si="22"/>
        <v/>
      </c>
      <c r="AU40" s="2" t="str">
        <f t="shared" si="22"/>
        <v/>
      </c>
      <c r="AV40" s="2" t="str">
        <f t="shared" si="22"/>
        <v/>
      </c>
      <c r="AW40" s="2" t="str">
        <f t="shared" si="22"/>
        <v/>
      </c>
      <c r="AX40" s="2" t="str">
        <f t="shared" si="22"/>
        <v/>
      </c>
      <c r="AY40" s="2" t="str">
        <f t="shared" si="22"/>
        <v/>
      </c>
      <c r="AZ40" s="2" t="str">
        <f t="shared" si="22"/>
        <v/>
      </c>
      <c r="BA40" s="2" t="str">
        <f t="shared" si="22"/>
        <v/>
      </c>
      <c r="BB40" s="32" t="str">
        <f t="shared" si="22"/>
        <v/>
      </c>
      <c r="BC40" s="2" t="str">
        <f t="shared" si="23"/>
        <v/>
      </c>
      <c r="BD40" s="2" t="str">
        <f t="shared" si="23"/>
        <v/>
      </c>
      <c r="BE40" s="2" t="str">
        <f t="shared" si="23"/>
        <v/>
      </c>
      <c r="BF40" s="2" t="str">
        <f t="shared" si="23"/>
        <v/>
      </c>
      <c r="BG40" s="2" t="str">
        <f t="shared" si="23"/>
        <v/>
      </c>
      <c r="BH40" s="2" t="str">
        <f t="shared" si="23"/>
        <v/>
      </c>
      <c r="BI40" s="2" t="str">
        <f t="shared" si="23"/>
        <v/>
      </c>
      <c r="BJ40" s="2" t="str">
        <f t="shared" si="23"/>
        <v/>
      </c>
      <c r="BK40" s="2" t="str">
        <f t="shared" si="23"/>
        <v/>
      </c>
      <c r="BL40" s="32" t="str">
        <f t="shared" si="23"/>
        <v/>
      </c>
      <c r="BM40" s="2" t="str">
        <f t="shared" si="23"/>
        <v/>
      </c>
      <c r="BN40" s="2" t="str">
        <f t="shared" si="23"/>
        <v/>
      </c>
    </row>
    <row r="41" spans="1:66" outlineLevel="1" x14ac:dyDescent="0.25">
      <c r="A41" s="2" t="s">
        <v>2</v>
      </c>
      <c r="B41" s="5">
        <f>Data!$M$23</f>
        <v>8</v>
      </c>
      <c r="C41" s="5">
        <f>Data!$N$23</f>
        <v>9</v>
      </c>
      <c r="E41" s="2" t="str">
        <f t="shared" ref="E41:N50" si="24">IF(AND($4:$4&gt;$B:$B,$4:$4&lt;=$C:$C),$A:$A,"")</f>
        <v/>
      </c>
      <c r="F41" s="2" t="str">
        <f t="shared" si="24"/>
        <v/>
      </c>
      <c r="G41" s="2" t="str">
        <f t="shared" si="24"/>
        <v/>
      </c>
      <c r="H41" s="2" t="str">
        <f t="shared" si="24"/>
        <v/>
      </c>
      <c r="I41" s="2" t="str">
        <f t="shared" si="24"/>
        <v/>
      </c>
      <c r="J41" s="2" t="str">
        <f t="shared" si="24"/>
        <v/>
      </c>
      <c r="K41" s="2" t="str">
        <f t="shared" si="24"/>
        <v/>
      </c>
      <c r="L41" s="2" t="str">
        <f t="shared" si="24"/>
        <v/>
      </c>
      <c r="M41" s="2" t="str">
        <f t="shared" si="24"/>
        <v>B</v>
      </c>
      <c r="N41" s="32" t="str">
        <f t="shared" si="24"/>
        <v/>
      </c>
      <c r="O41" s="2" t="str">
        <f t="shared" ref="O41:X50" si="25">IF(AND($4:$4&gt;$B:$B,$4:$4&lt;=$C:$C),$A:$A,"")</f>
        <v/>
      </c>
      <c r="P41" s="2" t="str">
        <f t="shared" si="25"/>
        <v/>
      </c>
      <c r="Q41" s="2" t="str">
        <f t="shared" si="25"/>
        <v/>
      </c>
      <c r="R41" s="2" t="str">
        <f t="shared" si="25"/>
        <v/>
      </c>
      <c r="S41" s="2" t="str">
        <f t="shared" si="25"/>
        <v/>
      </c>
      <c r="T41" s="2" t="str">
        <f t="shared" si="25"/>
        <v/>
      </c>
      <c r="U41" s="2" t="str">
        <f t="shared" si="25"/>
        <v/>
      </c>
      <c r="V41" s="2" t="str">
        <f t="shared" si="25"/>
        <v/>
      </c>
      <c r="W41" s="2" t="str">
        <f t="shared" si="25"/>
        <v/>
      </c>
      <c r="X41" s="32" t="str">
        <f t="shared" si="25"/>
        <v/>
      </c>
      <c r="Y41" s="2" t="str">
        <f t="shared" ref="Y41:AH50" si="26">IF(AND($4:$4&gt;$B:$B,$4:$4&lt;=$C:$C),$A:$A,"")</f>
        <v/>
      </c>
      <c r="Z41" s="2" t="str">
        <f t="shared" si="26"/>
        <v/>
      </c>
      <c r="AA41" s="2" t="str">
        <f t="shared" si="26"/>
        <v/>
      </c>
      <c r="AB41" s="2" t="str">
        <f t="shared" si="26"/>
        <v/>
      </c>
      <c r="AC41" s="2" t="str">
        <f t="shared" si="26"/>
        <v/>
      </c>
      <c r="AD41" s="2" t="str">
        <f t="shared" si="26"/>
        <v/>
      </c>
      <c r="AE41" s="2" t="str">
        <f t="shared" si="26"/>
        <v/>
      </c>
      <c r="AF41" s="2" t="str">
        <f t="shared" si="26"/>
        <v/>
      </c>
      <c r="AG41" s="2" t="str">
        <f t="shared" si="26"/>
        <v/>
      </c>
      <c r="AH41" s="32" t="str">
        <f t="shared" si="26"/>
        <v/>
      </c>
      <c r="AI41" s="2" t="str">
        <f t="shared" ref="AI41:AR50" si="27">IF(AND($4:$4&gt;$B:$B,$4:$4&lt;=$C:$C),$A:$A,"")</f>
        <v/>
      </c>
      <c r="AJ41" s="2" t="str">
        <f t="shared" si="27"/>
        <v/>
      </c>
      <c r="AK41" s="2" t="str">
        <f t="shared" si="27"/>
        <v/>
      </c>
      <c r="AL41" s="2" t="str">
        <f t="shared" si="27"/>
        <v/>
      </c>
      <c r="AM41" s="2" t="str">
        <f t="shared" si="27"/>
        <v/>
      </c>
      <c r="AN41" s="2" t="str">
        <f t="shared" si="27"/>
        <v/>
      </c>
      <c r="AO41" s="2" t="str">
        <f t="shared" si="27"/>
        <v/>
      </c>
      <c r="AP41" s="2" t="str">
        <f t="shared" si="27"/>
        <v/>
      </c>
      <c r="AQ41" s="2" t="str">
        <f t="shared" si="27"/>
        <v/>
      </c>
      <c r="AR41" s="32" t="str">
        <f t="shared" si="27"/>
        <v/>
      </c>
      <c r="AS41" s="2" t="str">
        <f t="shared" ref="AS41:BB50" si="28">IF(AND($4:$4&gt;$B:$B,$4:$4&lt;=$C:$C),$A:$A,"")</f>
        <v/>
      </c>
      <c r="AT41" s="2" t="str">
        <f t="shared" si="28"/>
        <v/>
      </c>
      <c r="AU41" s="2" t="str">
        <f t="shared" si="28"/>
        <v/>
      </c>
      <c r="AV41" s="2" t="str">
        <f t="shared" si="28"/>
        <v/>
      </c>
      <c r="AW41" s="2" t="str">
        <f t="shared" si="28"/>
        <v/>
      </c>
      <c r="AX41" s="2" t="str">
        <f t="shared" si="28"/>
        <v/>
      </c>
      <c r="AY41" s="2" t="str">
        <f t="shared" si="28"/>
        <v/>
      </c>
      <c r="AZ41" s="2" t="str">
        <f t="shared" si="28"/>
        <v/>
      </c>
      <c r="BA41" s="2" t="str">
        <f t="shared" si="28"/>
        <v/>
      </c>
      <c r="BB41" s="32" t="str">
        <f t="shared" si="28"/>
        <v/>
      </c>
      <c r="BC41" s="2" t="str">
        <f t="shared" ref="BC41:BN50" si="29">IF(AND($4:$4&gt;$B:$B,$4:$4&lt;=$C:$C),$A:$A,"")</f>
        <v/>
      </c>
      <c r="BD41" s="2" t="str">
        <f t="shared" si="29"/>
        <v/>
      </c>
      <c r="BE41" s="2" t="str">
        <f t="shared" si="29"/>
        <v/>
      </c>
      <c r="BF41" s="2" t="str">
        <f t="shared" si="29"/>
        <v/>
      </c>
      <c r="BG41" s="2" t="str">
        <f t="shared" si="29"/>
        <v/>
      </c>
      <c r="BH41" s="2" t="str">
        <f t="shared" si="29"/>
        <v/>
      </c>
      <c r="BI41" s="2" t="str">
        <f t="shared" si="29"/>
        <v/>
      </c>
      <c r="BJ41" s="2" t="str">
        <f t="shared" si="29"/>
        <v/>
      </c>
      <c r="BK41" s="2" t="str">
        <f t="shared" si="29"/>
        <v/>
      </c>
      <c r="BL41" s="32" t="str">
        <f t="shared" si="29"/>
        <v/>
      </c>
      <c r="BM41" s="2" t="str">
        <f t="shared" si="29"/>
        <v/>
      </c>
      <c r="BN41" s="2" t="str">
        <f t="shared" si="29"/>
        <v/>
      </c>
    </row>
    <row r="42" spans="1:66" outlineLevel="1" x14ac:dyDescent="0.25">
      <c r="A42" s="2" t="s">
        <v>3</v>
      </c>
      <c r="B42" s="5">
        <f>Data!$M$24</f>
        <v>9</v>
      </c>
      <c r="C42" s="5">
        <f>Data!$N$24</f>
        <v>10</v>
      </c>
      <c r="E42" s="2" t="str">
        <f t="shared" si="24"/>
        <v/>
      </c>
      <c r="F42" s="2" t="str">
        <f t="shared" si="24"/>
        <v/>
      </c>
      <c r="G42" s="2" t="str">
        <f t="shared" si="24"/>
        <v/>
      </c>
      <c r="H42" s="2" t="str">
        <f t="shared" si="24"/>
        <v/>
      </c>
      <c r="I42" s="2" t="str">
        <f t="shared" si="24"/>
        <v/>
      </c>
      <c r="J42" s="2" t="str">
        <f t="shared" si="24"/>
        <v/>
      </c>
      <c r="K42" s="2" t="str">
        <f t="shared" si="24"/>
        <v/>
      </c>
      <c r="L42" s="2" t="str">
        <f t="shared" si="24"/>
        <v/>
      </c>
      <c r="M42" s="2" t="str">
        <f t="shared" si="24"/>
        <v/>
      </c>
      <c r="N42" s="32" t="str">
        <f t="shared" si="24"/>
        <v>C</v>
      </c>
      <c r="O42" s="2" t="str">
        <f t="shared" si="25"/>
        <v/>
      </c>
      <c r="P42" s="2" t="str">
        <f t="shared" si="25"/>
        <v/>
      </c>
      <c r="Q42" s="2" t="str">
        <f t="shared" si="25"/>
        <v/>
      </c>
      <c r="R42" s="2" t="str">
        <f t="shared" si="25"/>
        <v/>
      </c>
      <c r="S42" s="2" t="str">
        <f t="shared" si="25"/>
        <v/>
      </c>
      <c r="T42" s="2" t="str">
        <f t="shared" si="25"/>
        <v/>
      </c>
      <c r="U42" s="2" t="str">
        <f t="shared" si="25"/>
        <v/>
      </c>
      <c r="V42" s="2" t="str">
        <f t="shared" si="25"/>
        <v/>
      </c>
      <c r="W42" s="2" t="str">
        <f t="shared" si="25"/>
        <v/>
      </c>
      <c r="X42" s="32" t="str">
        <f t="shared" si="25"/>
        <v/>
      </c>
      <c r="Y42" s="2" t="str">
        <f t="shared" si="26"/>
        <v/>
      </c>
      <c r="Z42" s="2" t="str">
        <f t="shared" si="26"/>
        <v/>
      </c>
      <c r="AA42" s="2" t="str">
        <f t="shared" si="26"/>
        <v/>
      </c>
      <c r="AB42" s="2" t="str">
        <f t="shared" si="26"/>
        <v/>
      </c>
      <c r="AC42" s="2" t="str">
        <f t="shared" si="26"/>
        <v/>
      </c>
      <c r="AD42" s="2" t="str">
        <f t="shared" si="26"/>
        <v/>
      </c>
      <c r="AE42" s="2" t="str">
        <f t="shared" si="26"/>
        <v/>
      </c>
      <c r="AF42" s="2" t="str">
        <f t="shared" si="26"/>
        <v/>
      </c>
      <c r="AG42" s="2" t="str">
        <f t="shared" si="26"/>
        <v/>
      </c>
      <c r="AH42" s="32" t="str">
        <f t="shared" si="26"/>
        <v/>
      </c>
      <c r="AI42" s="2" t="str">
        <f t="shared" si="27"/>
        <v/>
      </c>
      <c r="AJ42" s="2" t="str">
        <f t="shared" si="27"/>
        <v/>
      </c>
      <c r="AK42" s="2" t="str">
        <f t="shared" si="27"/>
        <v/>
      </c>
      <c r="AL42" s="2" t="str">
        <f t="shared" si="27"/>
        <v/>
      </c>
      <c r="AM42" s="2" t="str">
        <f t="shared" si="27"/>
        <v/>
      </c>
      <c r="AN42" s="2" t="str">
        <f t="shared" si="27"/>
        <v/>
      </c>
      <c r="AO42" s="2" t="str">
        <f t="shared" si="27"/>
        <v/>
      </c>
      <c r="AP42" s="2" t="str">
        <f t="shared" si="27"/>
        <v/>
      </c>
      <c r="AQ42" s="2" t="str">
        <f t="shared" si="27"/>
        <v/>
      </c>
      <c r="AR42" s="32" t="str">
        <f t="shared" si="27"/>
        <v/>
      </c>
      <c r="AS42" s="2" t="str">
        <f t="shared" si="28"/>
        <v/>
      </c>
      <c r="AT42" s="2" t="str">
        <f t="shared" si="28"/>
        <v/>
      </c>
      <c r="AU42" s="2" t="str">
        <f t="shared" si="28"/>
        <v/>
      </c>
      <c r="AV42" s="2" t="str">
        <f t="shared" si="28"/>
        <v/>
      </c>
      <c r="AW42" s="2" t="str">
        <f t="shared" si="28"/>
        <v/>
      </c>
      <c r="AX42" s="2" t="str">
        <f t="shared" si="28"/>
        <v/>
      </c>
      <c r="AY42" s="2" t="str">
        <f t="shared" si="28"/>
        <v/>
      </c>
      <c r="AZ42" s="2" t="str">
        <f t="shared" si="28"/>
        <v/>
      </c>
      <c r="BA42" s="2" t="str">
        <f t="shared" si="28"/>
        <v/>
      </c>
      <c r="BB42" s="32" t="str">
        <f t="shared" si="28"/>
        <v/>
      </c>
      <c r="BC42" s="2" t="str">
        <f t="shared" si="29"/>
        <v/>
      </c>
      <c r="BD42" s="2" t="str">
        <f t="shared" si="29"/>
        <v/>
      </c>
      <c r="BE42" s="2" t="str">
        <f t="shared" si="29"/>
        <v/>
      </c>
      <c r="BF42" s="2" t="str">
        <f t="shared" si="29"/>
        <v/>
      </c>
      <c r="BG42" s="2" t="str">
        <f t="shared" si="29"/>
        <v/>
      </c>
      <c r="BH42" s="2" t="str">
        <f t="shared" si="29"/>
        <v/>
      </c>
      <c r="BI42" s="2" t="str">
        <f t="shared" si="29"/>
        <v/>
      </c>
      <c r="BJ42" s="2" t="str">
        <f t="shared" si="29"/>
        <v/>
      </c>
      <c r="BK42" s="2" t="str">
        <f t="shared" si="29"/>
        <v/>
      </c>
      <c r="BL42" s="32" t="str">
        <f t="shared" si="29"/>
        <v/>
      </c>
      <c r="BM42" s="2" t="str">
        <f t="shared" si="29"/>
        <v/>
      </c>
      <c r="BN42" s="2" t="str">
        <f t="shared" si="29"/>
        <v/>
      </c>
    </row>
    <row r="43" spans="1:66" outlineLevel="1" x14ac:dyDescent="0.25">
      <c r="A43" s="2" t="s">
        <v>1</v>
      </c>
      <c r="B43" s="5">
        <f>Data!$P$22</f>
        <v>8</v>
      </c>
      <c r="C43" s="5">
        <f>Data!$Q$22</f>
        <v>10</v>
      </c>
      <c r="E43" s="2" t="str">
        <f t="shared" si="24"/>
        <v/>
      </c>
      <c r="F43" s="2" t="str">
        <f t="shared" si="24"/>
        <v/>
      </c>
      <c r="G43" s="2" t="str">
        <f t="shared" si="24"/>
        <v/>
      </c>
      <c r="H43" s="2" t="str">
        <f t="shared" si="24"/>
        <v/>
      </c>
      <c r="I43" s="2" t="str">
        <f t="shared" si="24"/>
        <v/>
      </c>
      <c r="J43" s="2" t="str">
        <f t="shared" si="24"/>
        <v/>
      </c>
      <c r="K43" s="2" t="str">
        <f t="shared" si="24"/>
        <v/>
      </c>
      <c r="L43" s="2" t="str">
        <f t="shared" si="24"/>
        <v/>
      </c>
      <c r="M43" s="2" t="str">
        <f t="shared" si="24"/>
        <v>A</v>
      </c>
      <c r="N43" s="32" t="str">
        <f t="shared" si="24"/>
        <v>A</v>
      </c>
      <c r="O43" s="2" t="str">
        <f t="shared" si="25"/>
        <v/>
      </c>
      <c r="P43" s="2" t="str">
        <f t="shared" si="25"/>
        <v/>
      </c>
      <c r="Q43" s="2" t="str">
        <f t="shared" si="25"/>
        <v/>
      </c>
      <c r="R43" s="2" t="str">
        <f t="shared" si="25"/>
        <v/>
      </c>
      <c r="S43" s="2" t="str">
        <f t="shared" si="25"/>
        <v/>
      </c>
      <c r="T43" s="2" t="str">
        <f t="shared" si="25"/>
        <v/>
      </c>
      <c r="U43" s="2" t="str">
        <f t="shared" si="25"/>
        <v/>
      </c>
      <c r="V43" s="2" t="str">
        <f t="shared" si="25"/>
        <v/>
      </c>
      <c r="W43" s="2" t="str">
        <f t="shared" si="25"/>
        <v/>
      </c>
      <c r="X43" s="32" t="str">
        <f t="shared" si="25"/>
        <v/>
      </c>
      <c r="Y43" s="2" t="str">
        <f t="shared" si="26"/>
        <v/>
      </c>
      <c r="Z43" s="2" t="str">
        <f t="shared" si="26"/>
        <v/>
      </c>
      <c r="AA43" s="2" t="str">
        <f t="shared" si="26"/>
        <v/>
      </c>
      <c r="AB43" s="2" t="str">
        <f t="shared" si="26"/>
        <v/>
      </c>
      <c r="AC43" s="2" t="str">
        <f t="shared" si="26"/>
        <v/>
      </c>
      <c r="AD43" s="2" t="str">
        <f t="shared" si="26"/>
        <v/>
      </c>
      <c r="AE43" s="2" t="str">
        <f t="shared" si="26"/>
        <v/>
      </c>
      <c r="AF43" s="2" t="str">
        <f t="shared" si="26"/>
        <v/>
      </c>
      <c r="AG43" s="2" t="str">
        <f t="shared" si="26"/>
        <v/>
      </c>
      <c r="AH43" s="32" t="str">
        <f t="shared" si="26"/>
        <v/>
      </c>
      <c r="AI43" s="2" t="str">
        <f t="shared" si="27"/>
        <v/>
      </c>
      <c r="AJ43" s="2" t="str">
        <f t="shared" si="27"/>
        <v/>
      </c>
      <c r="AK43" s="2" t="str">
        <f t="shared" si="27"/>
        <v/>
      </c>
      <c r="AL43" s="2" t="str">
        <f t="shared" si="27"/>
        <v/>
      </c>
      <c r="AM43" s="2" t="str">
        <f t="shared" si="27"/>
        <v/>
      </c>
      <c r="AN43" s="2" t="str">
        <f t="shared" si="27"/>
        <v/>
      </c>
      <c r="AO43" s="2" t="str">
        <f t="shared" si="27"/>
        <v/>
      </c>
      <c r="AP43" s="2" t="str">
        <f t="shared" si="27"/>
        <v/>
      </c>
      <c r="AQ43" s="2" t="str">
        <f t="shared" si="27"/>
        <v/>
      </c>
      <c r="AR43" s="32" t="str">
        <f t="shared" si="27"/>
        <v/>
      </c>
      <c r="AS43" s="2" t="str">
        <f t="shared" si="28"/>
        <v/>
      </c>
      <c r="AT43" s="2" t="str">
        <f t="shared" si="28"/>
        <v/>
      </c>
      <c r="AU43" s="2" t="str">
        <f t="shared" si="28"/>
        <v/>
      </c>
      <c r="AV43" s="2" t="str">
        <f t="shared" si="28"/>
        <v/>
      </c>
      <c r="AW43" s="2" t="str">
        <f t="shared" si="28"/>
        <v/>
      </c>
      <c r="AX43" s="2" t="str">
        <f t="shared" si="28"/>
        <v/>
      </c>
      <c r="AY43" s="2" t="str">
        <f t="shared" si="28"/>
        <v/>
      </c>
      <c r="AZ43" s="2" t="str">
        <f t="shared" si="28"/>
        <v/>
      </c>
      <c r="BA43" s="2" t="str">
        <f t="shared" si="28"/>
        <v/>
      </c>
      <c r="BB43" s="32" t="str">
        <f t="shared" si="28"/>
        <v/>
      </c>
      <c r="BC43" s="2" t="str">
        <f t="shared" si="29"/>
        <v/>
      </c>
      <c r="BD43" s="2" t="str">
        <f t="shared" si="29"/>
        <v/>
      </c>
      <c r="BE43" s="2" t="str">
        <f t="shared" si="29"/>
        <v/>
      </c>
      <c r="BF43" s="2" t="str">
        <f t="shared" si="29"/>
        <v/>
      </c>
      <c r="BG43" s="2" t="str">
        <f t="shared" si="29"/>
        <v/>
      </c>
      <c r="BH43" s="2" t="str">
        <f t="shared" si="29"/>
        <v/>
      </c>
      <c r="BI43" s="2" t="str">
        <f t="shared" si="29"/>
        <v/>
      </c>
      <c r="BJ43" s="2" t="str">
        <f t="shared" si="29"/>
        <v/>
      </c>
      <c r="BK43" s="2" t="str">
        <f t="shared" si="29"/>
        <v/>
      </c>
      <c r="BL43" s="32" t="str">
        <f t="shared" si="29"/>
        <v/>
      </c>
      <c r="BM43" s="2" t="str">
        <f t="shared" si="29"/>
        <v/>
      </c>
      <c r="BN43" s="2" t="str">
        <f t="shared" si="29"/>
        <v/>
      </c>
    </row>
    <row r="44" spans="1:66" outlineLevel="1" x14ac:dyDescent="0.25">
      <c r="A44" s="2" t="s">
        <v>2</v>
      </c>
      <c r="B44" s="5">
        <f>Data!$P$23</f>
        <v>10</v>
      </c>
      <c r="C44" s="5">
        <f>Data!$Q$23</f>
        <v>11</v>
      </c>
      <c r="E44" s="2" t="str">
        <f t="shared" si="24"/>
        <v/>
      </c>
      <c r="F44" s="2" t="str">
        <f t="shared" si="24"/>
        <v/>
      </c>
      <c r="G44" s="2" t="str">
        <f t="shared" si="24"/>
        <v/>
      </c>
      <c r="H44" s="2" t="str">
        <f t="shared" si="24"/>
        <v/>
      </c>
      <c r="I44" s="2" t="str">
        <f t="shared" si="24"/>
        <v/>
      </c>
      <c r="J44" s="2" t="str">
        <f t="shared" si="24"/>
        <v/>
      </c>
      <c r="K44" s="2" t="str">
        <f t="shared" si="24"/>
        <v/>
      </c>
      <c r="L44" s="2" t="str">
        <f t="shared" si="24"/>
        <v/>
      </c>
      <c r="M44" s="2" t="str">
        <f t="shared" si="24"/>
        <v/>
      </c>
      <c r="N44" s="32" t="str">
        <f t="shared" si="24"/>
        <v/>
      </c>
      <c r="O44" s="2" t="str">
        <f t="shared" si="25"/>
        <v>B</v>
      </c>
      <c r="P44" s="2" t="str">
        <f t="shared" si="25"/>
        <v/>
      </c>
      <c r="Q44" s="2" t="str">
        <f t="shared" si="25"/>
        <v/>
      </c>
      <c r="R44" s="2" t="str">
        <f t="shared" si="25"/>
        <v/>
      </c>
      <c r="S44" s="2" t="str">
        <f t="shared" si="25"/>
        <v/>
      </c>
      <c r="T44" s="2" t="str">
        <f t="shared" si="25"/>
        <v/>
      </c>
      <c r="U44" s="2" t="str">
        <f t="shared" si="25"/>
        <v/>
      </c>
      <c r="V44" s="2" t="str">
        <f t="shared" si="25"/>
        <v/>
      </c>
      <c r="W44" s="2" t="str">
        <f t="shared" si="25"/>
        <v/>
      </c>
      <c r="X44" s="32" t="str">
        <f t="shared" si="25"/>
        <v/>
      </c>
      <c r="Y44" s="2" t="str">
        <f t="shared" si="26"/>
        <v/>
      </c>
      <c r="Z44" s="2" t="str">
        <f t="shared" si="26"/>
        <v/>
      </c>
      <c r="AA44" s="2" t="str">
        <f t="shared" si="26"/>
        <v/>
      </c>
      <c r="AB44" s="2" t="str">
        <f t="shared" si="26"/>
        <v/>
      </c>
      <c r="AC44" s="2" t="str">
        <f t="shared" si="26"/>
        <v/>
      </c>
      <c r="AD44" s="2" t="str">
        <f t="shared" si="26"/>
        <v/>
      </c>
      <c r="AE44" s="2" t="str">
        <f t="shared" si="26"/>
        <v/>
      </c>
      <c r="AF44" s="2" t="str">
        <f t="shared" si="26"/>
        <v/>
      </c>
      <c r="AG44" s="2" t="str">
        <f t="shared" si="26"/>
        <v/>
      </c>
      <c r="AH44" s="32" t="str">
        <f t="shared" si="26"/>
        <v/>
      </c>
      <c r="AI44" s="2" t="str">
        <f t="shared" si="27"/>
        <v/>
      </c>
      <c r="AJ44" s="2" t="str">
        <f t="shared" si="27"/>
        <v/>
      </c>
      <c r="AK44" s="2" t="str">
        <f t="shared" si="27"/>
        <v/>
      </c>
      <c r="AL44" s="2" t="str">
        <f t="shared" si="27"/>
        <v/>
      </c>
      <c r="AM44" s="2" t="str">
        <f t="shared" si="27"/>
        <v/>
      </c>
      <c r="AN44" s="2" t="str">
        <f t="shared" si="27"/>
        <v/>
      </c>
      <c r="AO44" s="2" t="str">
        <f t="shared" si="27"/>
        <v/>
      </c>
      <c r="AP44" s="2" t="str">
        <f t="shared" si="27"/>
        <v/>
      </c>
      <c r="AQ44" s="2" t="str">
        <f t="shared" si="27"/>
        <v/>
      </c>
      <c r="AR44" s="32" t="str">
        <f t="shared" si="27"/>
        <v/>
      </c>
      <c r="AS44" s="2" t="str">
        <f t="shared" si="28"/>
        <v/>
      </c>
      <c r="AT44" s="2" t="str">
        <f t="shared" si="28"/>
        <v/>
      </c>
      <c r="AU44" s="2" t="str">
        <f t="shared" si="28"/>
        <v/>
      </c>
      <c r="AV44" s="2" t="str">
        <f t="shared" si="28"/>
        <v/>
      </c>
      <c r="AW44" s="2" t="str">
        <f t="shared" si="28"/>
        <v/>
      </c>
      <c r="AX44" s="2" t="str">
        <f t="shared" si="28"/>
        <v/>
      </c>
      <c r="AY44" s="2" t="str">
        <f t="shared" si="28"/>
        <v/>
      </c>
      <c r="AZ44" s="2" t="str">
        <f t="shared" si="28"/>
        <v/>
      </c>
      <c r="BA44" s="2" t="str">
        <f t="shared" si="28"/>
        <v/>
      </c>
      <c r="BB44" s="32" t="str">
        <f t="shared" si="28"/>
        <v/>
      </c>
      <c r="BC44" s="2" t="str">
        <f t="shared" si="29"/>
        <v/>
      </c>
      <c r="BD44" s="2" t="str">
        <f t="shared" si="29"/>
        <v/>
      </c>
      <c r="BE44" s="2" t="str">
        <f t="shared" si="29"/>
        <v/>
      </c>
      <c r="BF44" s="2" t="str">
        <f t="shared" si="29"/>
        <v/>
      </c>
      <c r="BG44" s="2" t="str">
        <f t="shared" si="29"/>
        <v/>
      </c>
      <c r="BH44" s="2" t="str">
        <f t="shared" si="29"/>
        <v/>
      </c>
      <c r="BI44" s="2" t="str">
        <f t="shared" si="29"/>
        <v/>
      </c>
      <c r="BJ44" s="2" t="str">
        <f t="shared" si="29"/>
        <v/>
      </c>
      <c r="BK44" s="2" t="str">
        <f t="shared" si="29"/>
        <v/>
      </c>
      <c r="BL44" s="32" t="str">
        <f t="shared" si="29"/>
        <v/>
      </c>
      <c r="BM44" s="2" t="str">
        <f t="shared" si="29"/>
        <v/>
      </c>
      <c r="BN44" s="2" t="str">
        <f t="shared" si="29"/>
        <v/>
      </c>
    </row>
    <row r="45" spans="1:66" outlineLevel="1" x14ac:dyDescent="0.25">
      <c r="A45" s="2" t="s">
        <v>3</v>
      </c>
      <c r="B45" s="5">
        <f>Data!$P$24</f>
        <v>11</v>
      </c>
      <c r="C45" s="5">
        <f>Data!$Q$24</f>
        <v>12</v>
      </c>
      <c r="E45" s="2" t="str">
        <f t="shared" si="24"/>
        <v/>
      </c>
      <c r="F45" s="2" t="str">
        <f t="shared" si="24"/>
        <v/>
      </c>
      <c r="G45" s="2" t="str">
        <f t="shared" si="24"/>
        <v/>
      </c>
      <c r="H45" s="2" t="str">
        <f t="shared" si="24"/>
        <v/>
      </c>
      <c r="I45" s="2" t="str">
        <f t="shared" si="24"/>
        <v/>
      </c>
      <c r="J45" s="2" t="str">
        <f t="shared" si="24"/>
        <v/>
      </c>
      <c r="K45" s="2" t="str">
        <f t="shared" si="24"/>
        <v/>
      </c>
      <c r="L45" s="2" t="str">
        <f t="shared" si="24"/>
        <v/>
      </c>
      <c r="M45" s="2" t="str">
        <f t="shared" si="24"/>
        <v/>
      </c>
      <c r="N45" s="32" t="str">
        <f t="shared" si="24"/>
        <v/>
      </c>
      <c r="O45" s="2" t="str">
        <f t="shared" si="25"/>
        <v/>
      </c>
      <c r="P45" s="2" t="str">
        <f t="shared" si="25"/>
        <v>C</v>
      </c>
      <c r="Q45" s="2" t="str">
        <f t="shared" si="25"/>
        <v/>
      </c>
      <c r="R45" s="2" t="str">
        <f t="shared" si="25"/>
        <v/>
      </c>
      <c r="S45" s="2" t="str">
        <f t="shared" si="25"/>
        <v/>
      </c>
      <c r="T45" s="2" t="str">
        <f t="shared" si="25"/>
        <v/>
      </c>
      <c r="U45" s="2" t="str">
        <f t="shared" si="25"/>
        <v/>
      </c>
      <c r="V45" s="2" t="str">
        <f t="shared" si="25"/>
        <v/>
      </c>
      <c r="W45" s="2" t="str">
        <f t="shared" si="25"/>
        <v/>
      </c>
      <c r="X45" s="32" t="str">
        <f t="shared" si="25"/>
        <v/>
      </c>
      <c r="Y45" s="2" t="str">
        <f t="shared" si="26"/>
        <v/>
      </c>
      <c r="Z45" s="2" t="str">
        <f t="shared" si="26"/>
        <v/>
      </c>
      <c r="AA45" s="2" t="str">
        <f t="shared" si="26"/>
        <v/>
      </c>
      <c r="AB45" s="2" t="str">
        <f t="shared" si="26"/>
        <v/>
      </c>
      <c r="AC45" s="2" t="str">
        <f t="shared" si="26"/>
        <v/>
      </c>
      <c r="AD45" s="2" t="str">
        <f t="shared" si="26"/>
        <v/>
      </c>
      <c r="AE45" s="2" t="str">
        <f t="shared" si="26"/>
        <v/>
      </c>
      <c r="AF45" s="2" t="str">
        <f t="shared" si="26"/>
        <v/>
      </c>
      <c r="AG45" s="2" t="str">
        <f t="shared" si="26"/>
        <v/>
      </c>
      <c r="AH45" s="32" t="str">
        <f t="shared" si="26"/>
        <v/>
      </c>
      <c r="AI45" s="2" t="str">
        <f t="shared" si="27"/>
        <v/>
      </c>
      <c r="AJ45" s="2" t="str">
        <f t="shared" si="27"/>
        <v/>
      </c>
      <c r="AK45" s="2" t="str">
        <f t="shared" si="27"/>
        <v/>
      </c>
      <c r="AL45" s="2" t="str">
        <f t="shared" si="27"/>
        <v/>
      </c>
      <c r="AM45" s="2" t="str">
        <f t="shared" si="27"/>
        <v/>
      </c>
      <c r="AN45" s="2" t="str">
        <f t="shared" si="27"/>
        <v/>
      </c>
      <c r="AO45" s="2" t="str">
        <f t="shared" si="27"/>
        <v/>
      </c>
      <c r="AP45" s="2" t="str">
        <f t="shared" si="27"/>
        <v/>
      </c>
      <c r="AQ45" s="2" t="str">
        <f t="shared" si="27"/>
        <v/>
      </c>
      <c r="AR45" s="32" t="str">
        <f t="shared" si="27"/>
        <v/>
      </c>
      <c r="AS45" s="2" t="str">
        <f t="shared" si="28"/>
        <v/>
      </c>
      <c r="AT45" s="2" t="str">
        <f t="shared" si="28"/>
        <v/>
      </c>
      <c r="AU45" s="2" t="str">
        <f t="shared" si="28"/>
        <v/>
      </c>
      <c r="AV45" s="2" t="str">
        <f t="shared" si="28"/>
        <v/>
      </c>
      <c r="AW45" s="2" t="str">
        <f t="shared" si="28"/>
        <v/>
      </c>
      <c r="AX45" s="2" t="str">
        <f t="shared" si="28"/>
        <v/>
      </c>
      <c r="AY45" s="2" t="str">
        <f t="shared" si="28"/>
        <v/>
      </c>
      <c r="AZ45" s="2" t="str">
        <f t="shared" si="28"/>
        <v/>
      </c>
      <c r="BA45" s="2" t="str">
        <f t="shared" si="28"/>
        <v/>
      </c>
      <c r="BB45" s="32" t="str">
        <f t="shared" si="28"/>
        <v/>
      </c>
      <c r="BC45" s="2" t="str">
        <f t="shared" si="29"/>
        <v/>
      </c>
      <c r="BD45" s="2" t="str">
        <f t="shared" si="29"/>
        <v/>
      </c>
      <c r="BE45" s="2" t="str">
        <f t="shared" si="29"/>
        <v/>
      </c>
      <c r="BF45" s="2" t="str">
        <f t="shared" si="29"/>
        <v/>
      </c>
      <c r="BG45" s="2" t="str">
        <f t="shared" si="29"/>
        <v/>
      </c>
      <c r="BH45" s="2" t="str">
        <f t="shared" si="29"/>
        <v/>
      </c>
      <c r="BI45" s="2" t="str">
        <f t="shared" si="29"/>
        <v/>
      </c>
      <c r="BJ45" s="2" t="str">
        <f t="shared" si="29"/>
        <v/>
      </c>
      <c r="BK45" s="2" t="str">
        <f t="shared" si="29"/>
        <v/>
      </c>
      <c r="BL45" s="32" t="str">
        <f t="shared" si="29"/>
        <v/>
      </c>
      <c r="BM45" s="2" t="str">
        <f t="shared" si="29"/>
        <v/>
      </c>
      <c r="BN45" s="2" t="str">
        <f t="shared" si="29"/>
        <v/>
      </c>
    </row>
    <row r="46" spans="1:66" outlineLevel="1" x14ac:dyDescent="0.25">
      <c r="A46" s="2" t="s">
        <v>1</v>
      </c>
      <c r="B46" s="5">
        <f>Data!$D$27</f>
        <v>10</v>
      </c>
      <c r="C46" s="5">
        <f>Data!$E$27</f>
        <v>12</v>
      </c>
      <c r="E46" s="2" t="str">
        <f t="shared" si="24"/>
        <v/>
      </c>
      <c r="F46" s="2" t="str">
        <f t="shared" si="24"/>
        <v/>
      </c>
      <c r="G46" s="2" t="str">
        <f t="shared" si="24"/>
        <v/>
      </c>
      <c r="H46" s="2" t="str">
        <f t="shared" si="24"/>
        <v/>
      </c>
      <c r="I46" s="2" t="str">
        <f t="shared" si="24"/>
        <v/>
      </c>
      <c r="J46" s="2" t="str">
        <f t="shared" si="24"/>
        <v/>
      </c>
      <c r="K46" s="2" t="str">
        <f t="shared" si="24"/>
        <v/>
      </c>
      <c r="L46" s="2" t="str">
        <f t="shared" si="24"/>
        <v/>
      </c>
      <c r="M46" s="2" t="str">
        <f t="shared" si="24"/>
        <v/>
      </c>
      <c r="N46" s="32" t="str">
        <f t="shared" si="24"/>
        <v/>
      </c>
      <c r="O46" s="2" t="str">
        <f t="shared" si="25"/>
        <v>A</v>
      </c>
      <c r="P46" s="2" t="str">
        <f t="shared" si="25"/>
        <v>A</v>
      </c>
      <c r="Q46" s="2" t="str">
        <f t="shared" si="25"/>
        <v/>
      </c>
      <c r="R46" s="2" t="str">
        <f t="shared" si="25"/>
        <v/>
      </c>
      <c r="S46" s="2" t="str">
        <f t="shared" si="25"/>
        <v/>
      </c>
      <c r="T46" s="2" t="str">
        <f t="shared" si="25"/>
        <v/>
      </c>
      <c r="U46" s="2" t="str">
        <f t="shared" si="25"/>
        <v/>
      </c>
      <c r="V46" s="2" t="str">
        <f t="shared" si="25"/>
        <v/>
      </c>
      <c r="W46" s="2" t="str">
        <f t="shared" si="25"/>
        <v/>
      </c>
      <c r="X46" s="32" t="str">
        <f t="shared" si="25"/>
        <v/>
      </c>
      <c r="Y46" s="2" t="str">
        <f t="shared" si="26"/>
        <v/>
      </c>
      <c r="Z46" s="2" t="str">
        <f t="shared" si="26"/>
        <v/>
      </c>
      <c r="AA46" s="2" t="str">
        <f t="shared" si="26"/>
        <v/>
      </c>
      <c r="AB46" s="2" t="str">
        <f t="shared" si="26"/>
        <v/>
      </c>
      <c r="AC46" s="2" t="str">
        <f t="shared" si="26"/>
        <v/>
      </c>
      <c r="AD46" s="2" t="str">
        <f t="shared" si="26"/>
        <v/>
      </c>
      <c r="AE46" s="2" t="str">
        <f t="shared" si="26"/>
        <v/>
      </c>
      <c r="AF46" s="2" t="str">
        <f t="shared" si="26"/>
        <v/>
      </c>
      <c r="AG46" s="2" t="str">
        <f t="shared" si="26"/>
        <v/>
      </c>
      <c r="AH46" s="32" t="str">
        <f t="shared" si="26"/>
        <v/>
      </c>
      <c r="AI46" s="2" t="str">
        <f t="shared" si="27"/>
        <v/>
      </c>
      <c r="AJ46" s="2" t="str">
        <f t="shared" si="27"/>
        <v/>
      </c>
      <c r="AK46" s="2" t="str">
        <f t="shared" si="27"/>
        <v/>
      </c>
      <c r="AL46" s="2" t="str">
        <f t="shared" si="27"/>
        <v/>
      </c>
      <c r="AM46" s="2" t="str">
        <f t="shared" si="27"/>
        <v/>
      </c>
      <c r="AN46" s="2" t="str">
        <f t="shared" si="27"/>
        <v/>
      </c>
      <c r="AO46" s="2" t="str">
        <f t="shared" si="27"/>
        <v/>
      </c>
      <c r="AP46" s="2" t="str">
        <f t="shared" si="27"/>
        <v/>
      </c>
      <c r="AQ46" s="2" t="str">
        <f t="shared" si="27"/>
        <v/>
      </c>
      <c r="AR46" s="32" t="str">
        <f t="shared" si="27"/>
        <v/>
      </c>
      <c r="AS46" s="2" t="str">
        <f t="shared" si="28"/>
        <v/>
      </c>
      <c r="AT46" s="2" t="str">
        <f t="shared" si="28"/>
        <v/>
      </c>
      <c r="AU46" s="2" t="str">
        <f t="shared" si="28"/>
        <v/>
      </c>
      <c r="AV46" s="2" t="str">
        <f t="shared" si="28"/>
        <v/>
      </c>
      <c r="AW46" s="2" t="str">
        <f t="shared" si="28"/>
        <v/>
      </c>
      <c r="AX46" s="2" t="str">
        <f t="shared" si="28"/>
        <v/>
      </c>
      <c r="AY46" s="2" t="str">
        <f t="shared" si="28"/>
        <v/>
      </c>
      <c r="AZ46" s="2" t="str">
        <f t="shared" si="28"/>
        <v/>
      </c>
      <c r="BA46" s="2" t="str">
        <f t="shared" si="28"/>
        <v/>
      </c>
      <c r="BB46" s="32" t="str">
        <f t="shared" si="28"/>
        <v/>
      </c>
      <c r="BC46" s="2" t="str">
        <f t="shared" si="29"/>
        <v/>
      </c>
      <c r="BD46" s="2" t="str">
        <f t="shared" si="29"/>
        <v/>
      </c>
      <c r="BE46" s="2" t="str">
        <f t="shared" si="29"/>
        <v/>
      </c>
      <c r="BF46" s="2" t="str">
        <f t="shared" si="29"/>
        <v/>
      </c>
      <c r="BG46" s="2" t="str">
        <f t="shared" si="29"/>
        <v/>
      </c>
      <c r="BH46" s="2" t="str">
        <f t="shared" si="29"/>
        <v/>
      </c>
      <c r="BI46" s="2" t="str">
        <f t="shared" si="29"/>
        <v/>
      </c>
      <c r="BJ46" s="2" t="str">
        <f t="shared" si="29"/>
        <v/>
      </c>
      <c r="BK46" s="2" t="str">
        <f t="shared" si="29"/>
        <v/>
      </c>
      <c r="BL46" s="32" t="str">
        <f t="shared" si="29"/>
        <v/>
      </c>
      <c r="BM46" s="2" t="str">
        <f t="shared" si="29"/>
        <v/>
      </c>
      <c r="BN46" s="2" t="str">
        <f t="shared" si="29"/>
        <v/>
      </c>
    </row>
    <row r="47" spans="1:66" outlineLevel="1" x14ac:dyDescent="0.25">
      <c r="A47" s="2" t="s">
        <v>2</v>
      </c>
      <c r="B47" s="5">
        <f>Data!$D$28</f>
        <v>12</v>
      </c>
      <c r="C47" s="5">
        <f>Data!$E$28</f>
        <v>13</v>
      </c>
      <c r="E47" s="2" t="str">
        <f t="shared" si="24"/>
        <v/>
      </c>
      <c r="F47" s="2" t="str">
        <f t="shared" si="24"/>
        <v/>
      </c>
      <c r="G47" s="2" t="str">
        <f t="shared" si="24"/>
        <v/>
      </c>
      <c r="H47" s="2" t="str">
        <f t="shared" si="24"/>
        <v/>
      </c>
      <c r="I47" s="2" t="str">
        <f t="shared" si="24"/>
        <v/>
      </c>
      <c r="J47" s="2" t="str">
        <f t="shared" si="24"/>
        <v/>
      </c>
      <c r="K47" s="2" t="str">
        <f t="shared" si="24"/>
        <v/>
      </c>
      <c r="L47" s="2" t="str">
        <f t="shared" si="24"/>
        <v/>
      </c>
      <c r="M47" s="2" t="str">
        <f t="shared" si="24"/>
        <v/>
      </c>
      <c r="N47" s="32" t="str">
        <f t="shared" si="24"/>
        <v/>
      </c>
      <c r="O47" s="2" t="str">
        <f t="shared" si="25"/>
        <v/>
      </c>
      <c r="P47" s="2" t="str">
        <f t="shared" si="25"/>
        <v/>
      </c>
      <c r="Q47" s="2" t="str">
        <f t="shared" si="25"/>
        <v>B</v>
      </c>
      <c r="R47" s="2" t="str">
        <f t="shared" si="25"/>
        <v/>
      </c>
      <c r="S47" s="2" t="str">
        <f t="shared" si="25"/>
        <v/>
      </c>
      <c r="T47" s="2" t="str">
        <f t="shared" si="25"/>
        <v/>
      </c>
      <c r="U47" s="2" t="str">
        <f t="shared" si="25"/>
        <v/>
      </c>
      <c r="V47" s="2" t="str">
        <f t="shared" si="25"/>
        <v/>
      </c>
      <c r="W47" s="2" t="str">
        <f t="shared" si="25"/>
        <v/>
      </c>
      <c r="X47" s="32" t="str">
        <f t="shared" si="25"/>
        <v/>
      </c>
      <c r="Y47" s="2" t="str">
        <f t="shared" si="26"/>
        <v/>
      </c>
      <c r="Z47" s="2" t="str">
        <f t="shared" si="26"/>
        <v/>
      </c>
      <c r="AA47" s="2" t="str">
        <f t="shared" si="26"/>
        <v/>
      </c>
      <c r="AB47" s="2" t="str">
        <f t="shared" si="26"/>
        <v/>
      </c>
      <c r="AC47" s="2" t="str">
        <f t="shared" si="26"/>
        <v/>
      </c>
      <c r="AD47" s="2" t="str">
        <f t="shared" si="26"/>
        <v/>
      </c>
      <c r="AE47" s="2" t="str">
        <f t="shared" si="26"/>
        <v/>
      </c>
      <c r="AF47" s="2" t="str">
        <f t="shared" si="26"/>
        <v/>
      </c>
      <c r="AG47" s="2" t="str">
        <f t="shared" si="26"/>
        <v/>
      </c>
      <c r="AH47" s="32" t="str">
        <f t="shared" si="26"/>
        <v/>
      </c>
      <c r="AI47" s="2" t="str">
        <f t="shared" si="27"/>
        <v/>
      </c>
      <c r="AJ47" s="2" t="str">
        <f t="shared" si="27"/>
        <v/>
      </c>
      <c r="AK47" s="2" t="str">
        <f t="shared" si="27"/>
        <v/>
      </c>
      <c r="AL47" s="2" t="str">
        <f t="shared" si="27"/>
        <v/>
      </c>
      <c r="AM47" s="2" t="str">
        <f t="shared" si="27"/>
        <v/>
      </c>
      <c r="AN47" s="2" t="str">
        <f t="shared" si="27"/>
        <v/>
      </c>
      <c r="AO47" s="2" t="str">
        <f t="shared" si="27"/>
        <v/>
      </c>
      <c r="AP47" s="2" t="str">
        <f t="shared" si="27"/>
        <v/>
      </c>
      <c r="AQ47" s="2" t="str">
        <f t="shared" si="27"/>
        <v/>
      </c>
      <c r="AR47" s="32" t="str">
        <f t="shared" si="27"/>
        <v/>
      </c>
      <c r="AS47" s="2" t="str">
        <f t="shared" si="28"/>
        <v/>
      </c>
      <c r="AT47" s="2" t="str">
        <f t="shared" si="28"/>
        <v/>
      </c>
      <c r="AU47" s="2" t="str">
        <f t="shared" si="28"/>
        <v/>
      </c>
      <c r="AV47" s="2" t="str">
        <f t="shared" si="28"/>
        <v/>
      </c>
      <c r="AW47" s="2" t="str">
        <f t="shared" si="28"/>
        <v/>
      </c>
      <c r="AX47" s="2" t="str">
        <f t="shared" si="28"/>
        <v/>
      </c>
      <c r="AY47" s="2" t="str">
        <f t="shared" si="28"/>
        <v/>
      </c>
      <c r="AZ47" s="2" t="str">
        <f t="shared" si="28"/>
        <v/>
      </c>
      <c r="BA47" s="2" t="str">
        <f t="shared" si="28"/>
        <v/>
      </c>
      <c r="BB47" s="32" t="str">
        <f t="shared" si="28"/>
        <v/>
      </c>
      <c r="BC47" s="2" t="str">
        <f t="shared" si="29"/>
        <v/>
      </c>
      <c r="BD47" s="2" t="str">
        <f t="shared" si="29"/>
        <v/>
      </c>
      <c r="BE47" s="2" t="str">
        <f t="shared" si="29"/>
        <v/>
      </c>
      <c r="BF47" s="2" t="str">
        <f t="shared" si="29"/>
        <v/>
      </c>
      <c r="BG47" s="2" t="str">
        <f t="shared" si="29"/>
        <v/>
      </c>
      <c r="BH47" s="2" t="str">
        <f t="shared" si="29"/>
        <v/>
      </c>
      <c r="BI47" s="2" t="str">
        <f t="shared" si="29"/>
        <v/>
      </c>
      <c r="BJ47" s="2" t="str">
        <f t="shared" si="29"/>
        <v/>
      </c>
      <c r="BK47" s="2" t="str">
        <f t="shared" si="29"/>
        <v/>
      </c>
      <c r="BL47" s="32" t="str">
        <f t="shared" si="29"/>
        <v/>
      </c>
      <c r="BM47" s="2" t="str">
        <f t="shared" si="29"/>
        <v/>
      </c>
      <c r="BN47" s="2" t="str">
        <f t="shared" si="29"/>
        <v/>
      </c>
    </row>
    <row r="48" spans="1:66" outlineLevel="1" x14ac:dyDescent="0.25">
      <c r="A48" s="2" t="s">
        <v>3</v>
      </c>
      <c r="B48" s="5">
        <f>Data!$D$29</f>
        <v>13</v>
      </c>
      <c r="C48" s="5">
        <f>Data!$E$29</f>
        <v>14</v>
      </c>
      <c r="E48" s="2" t="str">
        <f t="shared" si="24"/>
        <v/>
      </c>
      <c r="F48" s="2" t="str">
        <f t="shared" si="24"/>
        <v/>
      </c>
      <c r="G48" s="2" t="str">
        <f t="shared" si="24"/>
        <v/>
      </c>
      <c r="H48" s="2" t="str">
        <f t="shared" si="24"/>
        <v/>
      </c>
      <c r="I48" s="2" t="str">
        <f t="shared" si="24"/>
        <v/>
      </c>
      <c r="J48" s="2" t="str">
        <f t="shared" si="24"/>
        <v/>
      </c>
      <c r="K48" s="2" t="str">
        <f t="shared" si="24"/>
        <v/>
      </c>
      <c r="L48" s="2" t="str">
        <f t="shared" si="24"/>
        <v/>
      </c>
      <c r="M48" s="2" t="str">
        <f t="shared" si="24"/>
        <v/>
      </c>
      <c r="N48" s="32" t="str">
        <f t="shared" si="24"/>
        <v/>
      </c>
      <c r="O48" s="2" t="str">
        <f t="shared" si="25"/>
        <v/>
      </c>
      <c r="P48" s="2" t="str">
        <f t="shared" si="25"/>
        <v/>
      </c>
      <c r="Q48" s="2" t="str">
        <f t="shared" si="25"/>
        <v/>
      </c>
      <c r="R48" s="2" t="str">
        <f t="shared" si="25"/>
        <v>C</v>
      </c>
      <c r="S48" s="2" t="str">
        <f t="shared" si="25"/>
        <v/>
      </c>
      <c r="T48" s="2" t="str">
        <f t="shared" si="25"/>
        <v/>
      </c>
      <c r="U48" s="2" t="str">
        <f t="shared" si="25"/>
        <v/>
      </c>
      <c r="V48" s="2" t="str">
        <f t="shared" si="25"/>
        <v/>
      </c>
      <c r="W48" s="2" t="str">
        <f t="shared" si="25"/>
        <v/>
      </c>
      <c r="X48" s="32" t="str">
        <f t="shared" si="25"/>
        <v/>
      </c>
      <c r="Y48" s="2" t="str">
        <f t="shared" si="26"/>
        <v/>
      </c>
      <c r="Z48" s="2" t="str">
        <f t="shared" si="26"/>
        <v/>
      </c>
      <c r="AA48" s="2" t="str">
        <f t="shared" si="26"/>
        <v/>
      </c>
      <c r="AB48" s="2" t="str">
        <f t="shared" si="26"/>
        <v/>
      </c>
      <c r="AC48" s="2" t="str">
        <f t="shared" si="26"/>
        <v/>
      </c>
      <c r="AD48" s="2" t="str">
        <f t="shared" si="26"/>
        <v/>
      </c>
      <c r="AE48" s="2" t="str">
        <f t="shared" si="26"/>
        <v/>
      </c>
      <c r="AF48" s="2" t="str">
        <f t="shared" si="26"/>
        <v/>
      </c>
      <c r="AG48" s="2" t="str">
        <f t="shared" si="26"/>
        <v/>
      </c>
      <c r="AH48" s="32" t="str">
        <f t="shared" si="26"/>
        <v/>
      </c>
      <c r="AI48" s="2" t="str">
        <f t="shared" si="27"/>
        <v/>
      </c>
      <c r="AJ48" s="2" t="str">
        <f t="shared" si="27"/>
        <v/>
      </c>
      <c r="AK48" s="2" t="str">
        <f t="shared" si="27"/>
        <v/>
      </c>
      <c r="AL48" s="2" t="str">
        <f t="shared" si="27"/>
        <v/>
      </c>
      <c r="AM48" s="2" t="str">
        <f t="shared" si="27"/>
        <v/>
      </c>
      <c r="AN48" s="2" t="str">
        <f t="shared" si="27"/>
        <v/>
      </c>
      <c r="AO48" s="2" t="str">
        <f t="shared" si="27"/>
        <v/>
      </c>
      <c r="AP48" s="2" t="str">
        <f t="shared" si="27"/>
        <v/>
      </c>
      <c r="AQ48" s="2" t="str">
        <f t="shared" si="27"/>
        <v/>
      </c>
      <c r="AR48" s="32" t="str">
        <f t="shared" si="27"/>
        <v/>
      </c>
      <c r="AS48" s="2" t="str">
        <f t="shared" si="28"/>
        <v/>
      </c>
      <c r="AT48" s="2" t="str">
        <f t="shared" si="28"/>
        <v/>
      </c>
      <c r="AU48" s="2" t="str">
        <f t="shared" si="28"/>
        <v/>
      </c>
      <c r="AV48" s="2" t="str">
        <f t="shared" si="28"/>
        <v/>
      </c>
      <c r="AW48" s="2" t="str">
        <f t="shared" si="28"/>
        <v/>
      </c>
      <c r="AX48" s="2" t="str">
        <f t="shared" si="28"/>
        <v/>
      </c>
      <c r="AY48" s="2" t="str">
        <f t="shared" si="28"/>
        <v/>
      </c>
      <c r="AZ48" s="2" t="str">
        <f t="shared" si="28"/>
        <v/>
      </c>
      <c r="BA48" s="2" t="str">
        <f t="shared" si="28"/>
        <v/>
      </c>
      <c r="BB48" s="32" t="str">
        <f t="shared" si="28"/>
        <v/>
      </c>
      <c r="BC48" s="2" t="str">
        <f t="shared" si="29"/>
        <v/>
      </c>
      <c r="BD48" s="2" t="str">
        <f t="shared" si="29"/>
        <v/>
      </c>
      <c r="BE48" s="2" t="str">
        <f t="shared" si="29"/>
        <v/>
      </c>
      <c r="BF48" s="2" t="str">
        <f t="shared" si="29"/>
        <v/>
      </c>
      <c r="BG48" s="2" t="str">
        <f t="shared" si="29"/>
        <v/>
      </c>
      <c r="BH48" s="2" t="str">
        <f t="shared" si="29"/>
        <v/>
      </c>
      <c r="BI48" s="2" t="str">
        <f t="shared" si="29"/>
        <v/>
      </c>
      <c r="BJ48" s="2" t="str">
        <f t="shared" si="29"/>
        <v/>
      </c>
      <c r="BK48" s="2" t="str">
        <f t="shared" si="29"/>
        <v/>
      </c>
      <c r="BL48" s="32" t="str">
        <f t="shared" si="29"/>
        <v/>
      </c>
      <c r="BM48" s="2" t="str">
        <f t="shared" si="29"/>
        <v/>
      </c>
      <c r="BN48" s="2" t="str">
        <f t="shared" si="29"/>
        <v/>
      </c>
    </row>
    <row r="49" spans="1:66" outlineLevel="1" x14ac:dyDescent="0.25">
      <c r="A49" s="2" t="s">
        <v>1</v>
      </c>
      <c r="B49" s="5">
        <f>Data!$G$27</f>
        <v>12</v>
      </c>
      <c r="C49" s="5">
        <f>Data!$H$27</f>
        <v>14</v>
      </c>
      <c r="E49" s="2" t="str">
        <f t="shared" si="24"/>
        <v/>
      </c>
      <c r="F49" s="2" t="str">
        <f t="shared" si="24"/>
        <v/>
      </c>
      <c r="G49" s="2" t="str">
        <f t="shared" si="24"/>
        <v/>
      </c>
      <c r="H49" s="2" t="str">
        <f t="shared" si="24"/>
        <v/>
      </c>
      <c r="I49" s="2" t="str">
        <f t="shared" si="24"/>
        <v/>
      </c>
      <c r="J49" s="2" t="str">
        <f t="shared" si="24"/>
        <v/>
      </c>
      <c r="K49" s="2" t="str">
        <f t="shared" si="24"/>
        <v/>
      </c>
      <c r="L49" s="2" t="str">
        <f t="shared" si="24"/>
        <v/>
      </c>
      <c r="M49" s="2" t="str">
        <f t="shared" si="24"/>
        <v/>
      </c>
      <c r="N49" s="32" t="str">
        <f t="shared" si="24"/>
        <v/>
      </c>
      <c r="O49" s="2" t="str">
        <f t="shared" si="25"/>
        <v/>
      </c>
      <c r="P49" s="2" t="str">
        <f t="shared" si="25"/>
        <v/>
      </c>
      <c r="Q49" s="2" t="str">
        <f t="shared" si="25"/>
        <v>A</v>
      </c>
      <c r="R49" s="2" t="str">
        <f t="shared" si="25"/>
        <v>A</v>
      </c>
      <c r="S49" s="2" t="str">
        <f t="shared" si="25"/>
        <v/>
      </c>
      <c r="T49" s="2" t="str">
        <f t="shared" si="25"/>
        <v/>
      </c>
      <c r="U49" s="2" t="str">
        <f t="shared" si="25"/>
        <v/>
      </c>
      <c r="V49" s="2" t="str">
        <f t="shared" si="25"/>
        <v/>
      </c>
      <c r="W49" s="2" t="str">
        <f t="shared" si="25"/>
        <v/>
      </c>
      <c r="X49" s="32" t="str">
        <f t="shared" si="25"/>
        <v/>
      </c>
      <c r="Y49" s="2" t="str">
        <f t="shared" si="26"/>
        <v/>
      </c>
      <c r="Z49" s="2" t="str">
        <f t="shared" si="26"/>
        <v/>
      </c>
      <c r="AA49" s="2" t="str">
        <f t="shared" si="26"/>
        <v/>
      </c>
      <c r="AB49" s="2" t="str">
        <f t="shared" si="26"/>
        <v/>
      </c>
      <c r="AC49" s="2" t="str">
        <f t="shared" si="26"/>
        <v/>
      </c>
      <c r="AD49" s="2" t="str">
        <f t="shared" si="26"/>
        <v/>
      </c>
      <c r="AE49" s="2" t="str">
        <f t="shared" si="26"/>
        <v/>
      </c>
      <c r="AF49" s="2" t="str">
        <f t="shared" si="26"/>
        <v/>
      </c>
      <c r="AG49" s="2" t="str">
        <f t="shared" si="26"/>
        <v/>
      </c>
      <c r="AH49" s="32" t="str">
        <f t="shared" si="26"/>
        <v/>
      </c>
      <c r="AI49" s="2" t="str">
        <f t="shared" si="27"/>
        <v/>
      </c>
      <c r="AJ49" s="2" t="str">
        <f t="shared" si="27"/>
        <v/>
      </c>
      <c r="AK49" s="2" t="str">
        <f t="shared" si="27"/>
        <v/>
      </c>
      <c r="AL49" s="2" t="str">
        <f t="shared" si="27"/>
        <v/>
      </c>
      <c r="AM49" s="2" t="str">
        <f t="shared" si="27"/>
        <v/>
      </c>
      <c r="AN49" s="2" t="str">
        <f t="shared" si="27"/>
        <v/>
      </c>
      <c r="AO49" s="2" t="str">
        <f t="shared" si="27"/>
        <v/>
      </c>
      <c r="AP49" s="2" t="str">
        <f t="shared" si="27"/>
        <v/>
      </c>
      <c r="AQ49" s="2" t="str">
        <f t="shared" si="27"/>
        <v/>
      </c>
      <c r="AR49" s="32" t="str">
        <f t="shared" si="27"/>
        <v/>
      </c>
      <c r="AS49" s="2" t="str">
        <f t="shared" si="28"/>
        <v/>
      </c>
      <c r="AT49" s="2" t="str">
        <f t="shared" si="28"/>
        <v/>
      </c>
      <c r="AU49" s="2" t="str">
        <f t="shared" si="28"/>
        <v/>
      </c>
      <c r="AV49" s="2" t="str">
        <f t="shared" si="28"/>
        <v/>
      </c>
      <c r="AW49" s="2" t="str">
        <f t="shared" si="28"/>
        <v/>
      </c>
      <c r="AX49" s="2" t="str">
        <f t="shared" si="28"/>
        <v/>
      </c>
      <c r="AY49" s="2" t="str">
        <f t="shared" si="28"/>
        <v/>
      </c>
      <c r="AZ49" s="2" t="str">
        <f t="shared" si="28"/>
        <v/>
      </c>
      <c r="BA49" s="2" t="str">
        <f t="shared" si="28"/>
        <v/>
      </c>
      <c r="BB49" s="32" t="str">
        <f t="shared" si="28"/>
        <v/>
      </c>
      <c r="BC49" s="2" t="str">
        <f t="shared" si="29"/>
        <v/>
      </c>
      <c r="BD49" s="2" t="str">
        <f t="shared" si="29"/>
        <v/>
      </c>
      <c r="BE49" s="2" t="str">
        <f t="shared" si="29"/>
        <v/>
      </c>
      <c r="BF49" s="2" t="str">
        <f t="shared" si="29"/>
        <v/>
      </c>
      <c r="BG49" s="2" t="str">
        <f t="shared" si="29"/>
        <v/>
      </c>
      <c r="BH49" s="2" t="str">
        <f t="shared" si="29"/>
        <v/>
      </c>
      <c r="BI49" s="2" t="str">
        <f t="shared" si="29"/>
        <v/>
      </c>
      <c r="BJ49" s="2" t="str">
        <f t="shared" si="29"/>
        <v/>
      </c>
      <c r="BK49" s="2" t="str">
        <f t="shared" si="29"/>
        <v/>
      </c>
      <c r="BL49" s="32" t="str">
        <f t="shared" si="29"/>
        <v/>
      </c>
      <c r="BM49" s="2" t="str">
        <f t="shared" si="29"/>
        <v/>
      </c>
      <c r="BN49" s="2" t="str">
        <f t="shared" si="29"/>
        <v/>
      </c>
    </row>
    <row r="50" spans="1:66" outlineLevel="1" x14ac:dyDescent="0.25">
      <c r="A50" s="2" t="s">
        <v>2</v>
      </c>
      <c r="B50" s="5">
        <f>Data!$G$28</f>
        <v>14</v>
      </c>
      <c r="C50" s="5">
        <f>Data!$H$28</f>
        <v>15</v>
      </c>
      <c r="E50" s="2" t="str">
        <f t="shared" si="24"/>
        <v/>
      </c>
      <c r="F50" s="2" t="str">
        <f t="shared" si="24"/>
        <v/>
      </c>
      <c r="G50" s="2" t="str">
        <f t="shared" si="24"/>
        <v/>
      </c>
      <c r="H50" s="2" t="str">
        <f t="shared" si="24"/>
        <v/>
      </c>
      <c r="I50" s="2" t="str">
        <f t="shared" si="24"/>
        <v/>
      </c>
      <c r="J50" s="2" t="str">
        <f t="shared" si="24"/>
        <v/>
      </c>
      <c r="K50" s="2" t="str">
        <f t="shared" si="24"/>
        <v/>
      </c>
      <c r="L50" s="2" t="str">
        <f t="shared" si="24"/>
        <v/>
      </c>
      <c r="M50" s="2" t="str">
        <f t="shared" si="24"/>
        <v/>
      </c>
      <c r="N50" s="32" t="str">
        <f t="shared" si="24"/>
        <v/>
      </c>
      <c r="O50" s="2" t="str">
        <f t="shared" si="25"/>
        <v/>
      </c>
      <c r="P50" s="2" t="str">
        <f t="shared" si="25"/>
        <v/>
      </c>
      <c r="Q50" s="2" t="str">
        <f t="shared" si="25"/>
        <v/>
      </c>
      <c r="R50" s="2" t="str">
        <f t="shared" si="25"/>
        <v/>
      </c>
      <c r="S50" s="2" t="str">
        <f t="shared" si="25"/>
        <v>B</v>
      </c>
      <c r="T50" s="2" t="str">
        <f t="shared" si="25"/>
        <v/>
      </c>
      <c r="U50" s="2" t="str">
        <f t="shared" si="25"/>
        <v/>
      </c>
      <c r="V50" s="2" t="str">
        <f t="shared" si="25"/>
        <v/>
      </c>
      <c r="W50" s="2" t="str">
        <f t="shared" si="25"/>
        <v/>
      </c>
      <c r="X50" s="32" t="str">
        <f t="shared" si="25"/>
        <v/>
      </c>
      <c r="Y50" s="2" t="str">
        <f t="shared" si="26"/>
        <v/>
      </c>
      <c r="Z50" s="2" t="str">
        <f t="shared" si="26"/>
        <v/>
      </c>
      <c r="AA50" s="2" t="str">
        <f t="shared" si="26"/>
        <v/>
      </c>
      <c r="AB50" s="2" t="str">
        <f t="shared" si="26"/>
        <v/>
      </c>
      <c r="AC50" s="2" t="str">
        <f t="shared" si="26"/>
        <v/>
      </c>
      <c r="AD50" s="2" t="str">
        <f t="shared" si="26"/>
        <v/>
      </c>
      <c r="AE50" s="2" t="str">
        <f t="shared" si="26"/>
        <v/>
      </c>
      <c r="AF50" s="2" t="str">
        <f t="shared" si="26"/>
        <v/>
      </c>
      <c r="AG50" s="2" t="str">
        <f t="shared" si="26"/>
        <v/>
      </c>
      <c r="AH50" s="32" t="str">
        <f t="shared" si="26"/>
        <v/>
      </c>
      <c r="AI50" s="2" t="str">
        <f t="shared" si="27"/>
        <v/>
      </c>
      <c r="AJ50" s="2" t="str">
        <f t="shared" si="27"/>
        <v/>
      </c>
      <c r="AK50" s="2" t="str">
        <f t="shared" si="27"/>
        <v/>
      </c>
      <c r="AL50" s="2" t="str">
        <f t="shared" si="27"/>
        <v/>
      </c>
      <c r="AM50" s="2" t="str">
        <f t="shared" si="27"/>
        <v/>
      </c>
      <c r="AN50" s="2" t="str">
        <f t="shared" si="27"/>
        <v/>
      </c>
      <c r="AO50" s="2" t="str">
        <f t="shared" si="27"/>
        <v/>
      </c>
      <c r="AP50" s="2" t="str">
        <f t="shared" si="27"/>
        <v/>
      </c>
      <c r="AQ50" s="2" t="str">
        <f t="shared" si="27"/>
        <v/>
      </c>
      <c r="AR50" s="32" t="str">
        <f t="shared" si="27"/>
        <v/>
      </c>
      <c r="AS50" s="2" t="str">
        <f t="shared" si="28"/>
        <v/>
      </c>
      <c r="AT50" s="2" t="str">
        <f t="shared" si="28"/>
        <v/>
      </c>
      <c r="AU50" s="2" t="str">
        <f t="shared" si="28"/>
        <v/>
      </c>
      <c r="AV50" s="2" t="str">
        <f t="shared" si="28"/>
        <v/>
      </c>
      <c r="AW50" s="2" t="str">
        <f t="shared" si="28"/>
        <v/>
      </c>
      <c r="AX50" s="2" t="str">
        <f t="shared" si="28"/>
        <v/>
      </c>
      <c r="AY50" s="2" t="str">
        <f t="shared" si="28"/>
        <v/>
      </c>
      <c r="AZ50" s="2" t="str">
        <f t="shared" si="28"/>
        <v/>
      </c>
      <c r="BA50" s="2" t="str">
        <f t="shared" si="28"/>
        <v/>
      </c>
      <c r="BB50" s="32" t="str">
        <f t="shared" si="28"/>
        <v/>
      </c>
      <c r="BC50" s="2" t="str">
        <f t="shared" si="29"/>
        <v/>
      </c>
      <c r="BD50" s="2" t="str">
        <f t="shared" si="29"/>
        <v/>
      </c>
      <c r="BE50" s="2" t="str">
        <f t="shared" si="29"/>
        <v/>
      </c>
      <c r="BF50" s="2" t="str">
        <f t="shared" si="29"/>
        <v/>
      </c>
      <c r="BG50" s="2" t="str">
        <f t="shared" si="29"/>
        <v/>
      </c>
      <c r="BH50" s="2" t="str">
        <f t="shared" si="29"/>
        <v/>
      </c>
      <c r="BI50" s="2" t="str">
        <f t="shared" si="29"/>
        <v/>
      </c>
      <c r="BJ50" s="2" t="str">
        <f t="shared" si="29"/>
        <v/>
      </c>
      <c r="BK50" s="2" t="str">
        <f t="shared" si="29"/>
        <v/>
      </c>
      <c r="BL50" s="32" t="str">
        <f t="shared" si="29"/>
        <v/>
      </c>
      <c r="BM50" s="2" t="str">
        <f t="shared" si="29"/>
        <v/>
      </c>
      <c r="BN50" s="2" t="str">
        <f t="shared" si="29"/>
        <v/>
      </c>
    </row>
    <row r="51" spans="1:66" outlineLevel="1" x14ac:dyDescent="0.25">
      <c r="A51" s="2" t="s">
        <v>3</v>
      </c>
      <c r="B51" s="5">
        <f>Data!$G$29</f>
        <v>15</v>
      </c>
      <c r="C51" s="5">
        <f>Data!$H$29</f>
        <v>16</v>
      </c>
      <c r="E51" s="2" t="str">
        <f t="shared" ref="E51:N60" si="30">IF(AND($4:$4&gt;$B:$B,$4:$4&lt;=$C:$C),$A:$A,"")</f>
        <v/>
      </c>
      <c r="F51" s="2" t="str">
        <f t="shared" si="30"/>
        <v/>
      </c>
      <c r="G51" s="2" t="str">
        <f t="shared" si="30"/>
        <v/>
      </c>
      <c r="H51" s="2" t="str">
        <f t="shared" si="30"/>
        <v/>
      </c>
      <c r="I51" s="2" t="str">
        <f t="shared" si="30"/>
        <v/>
      </c>
      <c r="J51" s="2" t="str">
        <f t="shared" si="30"/>
        <v/>
      </c>
      <c r="K51" s="2" t="str">
        <f t="shared" si="30"/>
        <v/>
      </c>
      <c r="L51" s="2" t="str">
        <f t="shared" si="30"/>
        <v/>
      </c>
      <c r="M51" s="2" t="str">
        <f t="shared" si="30"/>
        <v/>
      </c>
      <c r="N51" s="32" t="str">
        <f t="shared" si="30"/>
        <v/>
      </c>
      <c r="O51" s="2" t="str">
        <f t="shared" ref="O51:X60" si="31">IF(AND($4:$4&gt;$B:$B,$4:$4&lt;=$C:$C),$A:$A,"")</f>
        <v/>
      </c>
      <c r="P51" s="2" t="str">
        <f t="shared" si="31"/>
        <v/>
      </c>
      <c r="Q51" s="2" t="str">
        <f t="shared" si="31"/>
        <v/>
      </c>
      <c r="R51" s="2" t="str">
        <f t="shared" si="31"/>
        <v/>
      </c>
      <c r="S51" s="2" t="str">
        <f t="shared" si="31"/>
        <v/>
      </c>
      <c r="T51" s="2" t="str">
        <f t="shared" si="31"/>
        <v>C</v>
      </c>
      <c r="U51" s="2" t="str">
        <f t="shared" si="31"/>
        <v/>
      </c>
      <c r="V51" s="2" t="str">
        <f t="shared" si="31"/>
        <v/>
      </c>
      <c r="W51" s="2" t="str">
        <f t="shared" si="31"/>
        <v/>
      </c>
      <c r="X51" s="32" t="str">
        <f t="shared" si="31"/>
        <v/>
      </c>
      <c r="Y51" s="2" t="str">
        <f t="shared" ref="Y51:AH60" si="32">IF(AND($4:$4&gt;$B:$B,$4:$4&lt;=$C:$C),$A:$A,"")</f>
        <v/>
      </c>
      <c r="Z51" s="2" t="str">
        <f t="shared" si="32"/>
        <v/>
      </c>
      <c r="AA51" s="2" t="str">
        <f t="shared" si="32"/>
        <v/>
      </c>
      <c r="AB51" s="2" t="str">
        <f t="shared" si="32"/>
        <v/>
      </c>
      <c r="AC51" s="2" t="str">
        <f t="shared" si="32"/>
        <v/>
      </c>
      <c r="AD51" s="2" t="str">
        <f t="shared" si="32"/>
        <v/>
      </c>
      <c r="AE51" s="2" t="str">
        <f t="shared" si="32"/>
        <v/>
      </c>
      <c r="AF51" s="2" t="str">
        <f t="shared" si="32"/>
        <v/>
      </c>
      <c r="AG51" s="2" t="str">
        <f t="shared" si="32"/>
        <v/>
      </c>
      <c r="AH51" s="32" t="str">
        <f t="shared" si="32"/>
        <v/>
      </c>
      <c r="AI51" s="2" t="str">
        <f t="shared" ref="AI51:AR60" si="33">IF(AND($4:$4&gt;$B:$B,$4:$4&lt;=$C:$C),$A:$A,"")</f>
        <v/>
      </c>
      <c r="AJ51" s="2" t="str">
        <f t="shared" si="33"/>
        <v/>
      </c>
      <c r="AK51" s="2" t="str">
        <f t="shared" si="33"/>
        <v/>
      </c>
      <c r="AL51" s="2" t="str">
        <f t="shared" si="33"/>
        <v/>
      </c>
      <c r="AM51" s="2" t="str">
        <f t="shared" si="33"/>
        <v/>
      </c>
      <c r="AN51" s="2" t="str">
        <f t="shared" si="33"/>
        <v/>
      </c>
      <c r="AO51" s="2" t="str">
        <f t="shared" si="33"/>
        <v/>
      </c>
      <c r="AP51" s="2" t="str">
        <f t="shared" si="33"/>
        <v/>
      </c>
      <c r="AQ51" s="2" t="str">
        <f t="shared" si="33"/>
        <v/>
      </c>
      <c r="AR51" s="32" t="str">
        <f t="shared" si="33"/>
        <v/>
      </c>
      <c r="AS51" s="2" t="str">
        <f t="shared" ref="AS51:BB60" si="34">IF(AND($4:$4&gt;$B:$B,$4:$4&lt;=$C:$C),$A:$A,"")</f>
        <v/>
      </c>
      <c r="AT51" s="2" t="str">
        <f t="shared" si="34"/>
        <v/>
      </c>
      <c r="AU51" s="2" t="str">
        <f t="shared" si="34"/>
        <v/>
      </c>
      <c r="AV51" s="2" t="str">
        <f t="shared" si="34"/>
        <v/>
      </c>
      <c r="AW51" s="2" t="str">
        <f t="shared" si="34"/>
        <v/>
      </c>
      <c r="AX51" s="2" t="str">
        <f t="shared" si="34"/>
        <v/>
      </c>
      <c r="AY51" s="2" t="str">
        <f t="shared" si="34"/>
        <v/>
      </c>
      <c r="AZ51" s="2" t="str">
        <f t="shared" si="34"/>
        <v/>
      </c>
      <c r="BA51" s="2" t="str">
        <f t="shared" si="34"/>
        <v/>
      </c>
      <c r="BB51" s="32" t="str">
        <f t="shared" si="34"/>
        <v/>
      </c>
      <c r="BC51" s="2" t="str">
        <f t="shared" ref="BC51:BN60" si="35">IF(AND($4:$4&gt;$B:$B,$4:$4&lt;=$C:$C),$A:$A,"")</f>
        <v/>
      </c>
      <c r="BD51" s="2" t="str">
        <f t="shared" si="35"/>
        <v/>
      </c>
      <c r="BE51" s="2" t="str">
        <f t="shared" si="35"/>
        <v/>
      </c>
      <c r="BF51" s="2" t="str">
        <f t="shared" si="35"/>
        <v/>
      </c>
      <c r="BG51" s="2" t="str">
        <f t="shared" si="35"/>
        <v/>
      </c>
      <c r="BH51" s="2" t="str">
        <f t="shared" si="35"/>
        <v/>
      </c>
      <c r="BI51" s="2" t="str">
        <f t="shared" si="35"/>
        <v/>
      </c>
      <c r="BJ51" s="2" t="str">
        <f t="shared" si="35"/>
        <v/>
      </c>
      <c r="BK51" s="2" t="str">
        <f t="shared" si="35"/>
        <v/>
      </c>
      <c r="BL51" s="32" t="str">
        <f t="shared" si="35"/>
        <v/>
      </c>
      <c r="BM51" s="2" t="str">
        <f t="shared" si="35"/>
        <v/>
      </c>
      <c r="BN51" s="2" t="str">
        <f t="shared" si="35"/>
        <v/>
      </c>
    </row>
    <row r="52" spans="1:66" outlineLevel="1" x14ac:dyDescent="0.25">
      <c r="A52" s="2" t="s">
        <v>1</v>
      </c>
      <c r="B52" s="5">
        <f>Data!$J$27</f>
        <v>14</v>
      </c>
      <c r="C52" s="5">
        <f>Data!$K$27</f>
        <v>16</v>
      </c>
      <c r="E52" s="2" t="str">
        <f t="shared" si="30"/>
        <v/>
      </c>
      <c r="F52" s="2" t="str">
        <f t="shared" si="30"/>
        <v/>
      </c>
      <c r="G52" s="2" t="str">
        <f t="shared" si="30"/>
        <v/>
      </c>
      <c r="H52" s="2" t="str">
        <f t="shared" si="30"/>
        <v/>
      </c>
      <c r="I52" s="2" t="str">
        <f t="shared" si="30"/>
        <v/>
      </c>
      <c r="J52" s="2" t="str">
        <f t="shared" si="30"/>
        <v/>
      </c>
      <c r="K52" s="2" t="str">
        <f t="shared" si="30"/>
        <v/>
      </c>
      <c r="L52" s="2" t="str">
        <f t="shared" si="30"/>
        <v/>
      </c>
      <c r="M52" s="2" t="str">
        <f t="shared" si="30"/>
        <v/>
      </c>
      <c r="N52" s="32" t="str">
        <f t="shared" si="30"/>
        <v/>
      </c>
      <c r="O52" s="2" t="str">
        <f t="shared" si="31"/>
        <v/>
      </c>
      <c r="P52" s="2" t="str">
        <f t="shared" si="31"/>
        <v/>
      </c>
      <c r="Q52" s="2" t="str">
        <f t="shared" si="31"/>
        <v/>
      </c>
      <c r="R52" s="2" t="str">
        <f t="shared" si="31"/>
        <v/>
      </c>
      <c r="S52" s="2" t="str">
        <f t="shared" si="31"/>
        <v>A</v>
      </c>
      <c r="T52" s="2" t="str">
        <f t="shared" si="31"/>
        <v>A</v>
      </c>
      <c r="U52" s="2" t="str">
        <f t="shared" si="31"/>
        <v/>
      </c>
      <c r="V52" s="2" t="str">
        <f t="shared" si="31"/>
        <v/>
      </c>
      <c r="W52" s="2" t="str">
        <f t="shared" si="31"/>
        <v/>
      </c>
      <c r="X52" s="32" t="str">
        <f t="shared" si="31"/>
        <v/>
      </c>
      <c r="Y52" s="2" t="str">
        <f t="shared" si="32"/>
        <v/>
      </c>
      <c r="Z52" s="2" t="str">
        <f t="shared" si="32"/>
        <v/>
      </c>
      <c r="AA52" s="2" t="str">
        <f t="shared" si="32"/>
        <v/>
      </c>
      <c r="AB52" s="2" t="str">
        <f t="shared" si="32"/>
        <v/>
      </c>
      <c r="AC52" s="2" t="str">
        <f t="shared" si="32"/>
        <v/>
      </c>
      <c r="AD52" s="2" t="str">
        <f t="shared" si="32"/>
        <v/>
      </c>
      <c r="AE52" s="2" t="str">
        <f t="shared" si="32"/>
        <v/>
      </c>
      <c r="AF52" s="2" t="str">
        <f t="shared" si="32"/>
        <v/>
      </c>
      <c r="AG52" s="2" t="str">
        <f t="shared" si="32"/>
        <v/>
      </c>
      <c r="AH52" s="32" t="str">
        <f t="shared" si="32"/>
        <v/>
      </c>
      <c r="AI52" s="2" t="str">
        <f t="shared" si="33"/>
        <v/>
      </c>
      <c r="AJ52" s="2" t="str">
        <f t="shared" si="33"/>
        <v/>
      </c>
      <c r="AK52" s="2" t="str">
        <f t="shared" si="33"/>
        <v/>
      </c>
      <c r="AL52" s="2" t="str">
        <f t="shared" si="33"/>
        <v/>
      </c>
      <c r="AM52" s="2" t="str">
        <f t="shared" si="33"/>
        <v/>
      </c>
      <c r="AN52" s="2" t="str">
        <f t="shared" si="33"/>
        <v/>
      </c>
      <c r="AO52" s="2" t="str">
        <f t="shared" si="33"/>
        <v/>
      </c>
      <c r="AP52" s="2" t="str">
        <f t="shared" si="33"/>
        <v/>
      </c>
      <c r="AQ52" s="2" t="str">
        <f t="shared" si="33"/>
        <v/>
      </c>
      <c r="AR52" s="32" t="str">
        <f t="shared" si="33"/>
        <v/>
      </c>
      <c r="AS52" s="2" t="str">
        <f t="shared" si="34"/>
        <v/>
      </c>
      <c r="AT52" s="2" t="str">
        <f t="shared" si="34"/>
        <v/>
      </c>
      <c r="AU52" s="2" t="str">
        <f t="shared" si="34"/>
        <v/>
      </c>
      <c r="AV52" s="2" t="str">
        <f t="shared" si="34"/>
        <v/>
      </c>
      <c r="AW52" s="2" t="str">
        <f t="shared" si="34"/>
        <v/>
      </c>
      <c r="AX52" s="2" t="str">
        <f t="shared" si="34"/>
        <v/>
      </c>
      <c r="AY52" s="2" t="str">
        <f t="shared" si="34"/>
        <v/>
      </c>
      <c r="AZ52" s="2" t="str">
        <f t="shared" si="34"/>
        <v/>
      </c>
      <c r="BA52" s="2" t="str">
        <f t="shared" si="34"/>
        <v/>
      </c>
      <c r="BB52" s="32" t="str">
        <f t="shared" si="34"/>
        <v/>
      </c>
      <c r="BC52" s="2" t="str">
        <f t="shared" si="35"/>
        <v/>
      </c>
      <c r="BD52" s="2" t="str">
        <f t="shared" si="35"/>
        <v/>
      </c>
      <c r="BE52" s="2" t="str">
        <f t="shared" si="35"/>
        <v/>
      </c>
      <c r="BF52" s="2" t="str">
        <f t="shared" si="35"/>
        <v/>
      </c>
      <c r="BG52" s="2" t="str">
        <f t="shared" si="35"/>
        <v/>
      </c>
      <c r="BH52" s="2" t="str">
        <f t="shared" si="35"/>
        <v/>
      </c>
      <c r="BI52" s="2" t="str">
        <f t="shared" si="35"/>
        <v/>
      </c>
      <c r="BJ52" s="2" t="str">
        <f t="shared" si="35"/>
        <v/>
      </c>
      <c r="BK52" s="2" t="str">
        <f t="shared" si="35"/>
        <v/>
      </c>
      <c r="BL52" s="32" t="str">
        <f t="shared" si="35"/>
        <v/>
      </c>
      <c r="BM52" s="2" t="str">
        <f t="shared" si="35"/>
        <v/>
      </c>
      <c r="BN52" s="2" t="str">
        <f t="shared" si="35"/>
        <v/>
      </c>
    </row>
    <row r="53" spans="1:66" outlineLevel="1" x14ac:dyDescent="0.25">
      <c r="A53" s="2" t="s">
        <v>2</v>
      </c>
      <c r="B53" s="5">
        <f>Data!$J$28</f>
        <v>16</v>
      </c>
      <c r="C53" s="5">
        <f>Data!$K$28</f>
        <v>17</v>
      </c>
      <c r="E53" s="2" t="str">
        <f t="shared" si="30"/>
        <v/>
      </c>
      <c r="F53" s="2" t="str">
        <f t="shared" si="30"/>
        <v/>
      </c>
      <c r="G53" s="2" t="str">
        <f t="shared" si="30"/>
        <v/>
      </c>
      <c r="H53" s="2" t="str">
        <f t="shared" si="30"/>
        <v/>
      </c>
      <c r="I53" s="2" t="str">
        <f t="shared" si="30"/>
        <v/>
      </c>
      <c r="J53" s="2" t="str">
        <f t="shared" si="30"/>
        <v/>
      </c>
      <c r="K53" s="2" t="str">
        <f t="shared" si="30"/>
        <v/>
      </c>
      <c r="L53" s="2" t="str">
        <f t="shared" si="30"/>
        <v/>
      </c>
      <c r="M53" s="2" t="str">
        <f t="shared" si="30"/>
        <v/>
      </c>
      <c r="N53" s="32" t="str">
        <f t="shared" si="30"/>
        <v/>
      </c>
      <c r="O53" s="2" t="str">
        <f t="shared" si="31"/>
        <v/>
      </c>
      <c r="P53" s="2" t="str">
        <f t="shared" si="31"/>
        <v/>
      </c>
      <c r="Q53" s="2" t="str">
        <f t="shared" si="31"/>
        <v/>
      </c>
      <c r="R53" s="2" t="str">
        <f t="shared" si="31"/>
        <v/>
      </c>
      <c r="S53" s="2" t="str">
        <f t="shared" si="31"/>
        <v/>
      </c>
      <c r="T53" s="2" t="str">
        <f t="shared" si="31"/>
        <v/>
      </c>
      <c r="U53" s="2" t="str">
        <f t="shared" si="31"/>
        <v>B</v>
      </c>
      <c r="V53" s="2" t="str">
        <f t="shared" si="31"/>
        <v/>
      </c>
      <c r="W53" s="2" t="str">
        <f t="shared" si="31"/>
        <v/>
      </c>
      <c r="X53" s="32" t="str">
        <f t="shared" si="31"/>
        <v/>
      </c>
      <c r="Y53" s="2" t="str">
        <f t="shared" si="32"/>
        <v/>
      </c>
      <c r="Z53" s="2" t="str">
        <f t="shared" si="32"/>
        <v/>
      </c>
      <c r="AA53" s="2" t="str">
        <f t="shared" si="32"/>
        <v/>
      </c>
      <c r="AB53" s="2" t="str">
        <f t="shared" si="32"/>
        <v/>
      </c>
      <c r="AC53" s="2" t="str">
        <f t="shared" si="32"/>
        <v/>
      </c>
      <c r="AD53" s="2" t="str">
        <f t="shared" si="32"/>
        <v/>
      </c>
      <c r="AE53" s="2" t="str">
        <f t="shared" si="32"/>
        <v/>
      </c>
      <c r="AF53" s="2" t="str">
        <f t="shared" si="32"/>
        <v/>
      </c>
      <c r="AG53" s="2" t="str">
        <f t="shared" si="32"/>
        <v/>
      </c>
      <c r="AH53" s="32" t="str">
        <f t="shared" si="32"/>
        <v/>
      </c>
      <c r="AI53" s="2" t="str">
        <f t="shared" si="33"/>
        <v/>
      </c>
      <c r="AJ53" s="2" t="str">
        <f t="shared" si="33"/>
        <v/>
      </c>
      <c r="AK53" s="2" t="str">
        <f t="shared" si="33"/>
        <v/>
      </c>
      <c r="AL53" s="2" t="str">
        <f t="shared" si="33"/>
        <v/>
      </c>
      <c r="AM53" s="2" t="str">
        <f t="shared" si="33"/>
        <v/>
      </c>
      <c r="AN53" s="2" t="str">
        <f t="shared" si="33"/>
        <v/>
      </c>
      <c r="AO53" s="2" t="str">
        <f t="shared" si="33"/>
        <v/>
      </c>
      <c r="AP53" s="2" t="str">
        <f t="shared" si="33"/>
        <v/>
      </c>
      <c r="AQ53" s="2" t="str">
        <f t="shared" si="33"/>
        <v/>
      </c>
      <c r="AR53" s="32" t="str">
        <f t="shared" si="33"/>
        <v/>
      </c>
      <c r="AS53" s="2" t="str">
        <f t="shared" si="34"/>
        <v/>
      </c>
      <c r="AT53" s="2" t="str">
        <f t="shared" si="34"/>
        <v/>
      </c>
      <c r="AU53" s="2" t="str">
        <f t="shared" si="34"/>
        <v/>
      </c>
      <c r="AV53" s="2" t="str">
        <f t="shared" si="34"/>
        <v/>
      </c>
      <c r="AW53" s="2" t="str">
        <f t="shared" si="34"/>
        <v/>
      </c>
      <c r="AX53" s="2" t="str">
        <f t="shared" si="34"/>
        <v/>
      </c>
      <c r="AY53" s="2" t="str">
        <f t="shared" si="34"/>
        <v/>
      </c>
      <c r="AZ53" s="2" t="str">
        <f t="shared" si="34"/>
        <v/>
      </c>
      <c r="BA53" s="2" t="str">
        <f t="shared" si="34"/>
        <v/>
      </c>
      <c r="BB53" s="32" t="str">
        <f t="shared" si="34"/>
        <v/>
      </c>
      <c r="BC53" s="2" t="str">
        <f t="shared" si="35"/>
        <v/>
      </c>
      <c r="BD53" s="2" t="str">
        <f t="shared" si="35"/>
        <v/>
      </c>
      <c r="BE53" s="2" t="str">
        <f t="shared" si="35"/>
        <v/>
      </c>
      <c r="BF53" s="2" t="str">
        <f t="shared" si="35"/>
        <v/>
      </c>
      <c r="BG53" s="2" t="str">
        <f t="shared" si="35"/>
        <v/>
      </c>
      <c r="BH53" s="2" t="str">
        <f t="shared" si="35"/>
        <v/>
      </c>
      <c r="BI53" s="2" t="str">
        <f t="shared" si="35"/>
        <v/>
      </c>
      <c r="BJ53" s="2" t="str">
        <f t="shared" si="35"/>
        <v/>
      </c>
      <c r="BK53" s="2" t="str">
        <f t="shared" si="35"/>
        <v/>
      </c>
      <c r="BL53" s="32" t="str">
        <f t="shared" si="35"/>
        <v/>
      </c>
      <c r="BM53" s="2" t="str">
        <f t="shared" si="35"/>
        <v/>
      </c>
      <c r="BN53" s="2" t="str">
        <f t="shared" si="35"/>
        <v/>
      </c>
    </row>
    <row r="54" spans="1:66" outlineLevel="1" x14ac:dyDescent="0.25">
      <c r="A54" s="2" t="s">
        <v>3</v>
      </c>
      <c r="B54" s="5">
        <f>Data!$J$29</f>
        <v>17</v>
      </c>
      <c r="C54" s="5">
        <f>Data!$K$29</f>
        <v>18</v>
      </c>
      <c r="E54" s="2" t="str">
        <f t="shared" si="30"/>
        <v/>
      </c>
      <c r="F54" s="2" t="str">
        <f t="shared" si="30"/>
        <v/>
      </c>
      <c r="G54" s="2" t="str">
        <f t="shared" si="30"/>
        <v/>
      </c>
      <c r="H54" s="2" t="str">
        <f t="shared" si="30"/>
        <v/>
      </c>
      <c r="I54" s="2" t="str">
        <f t="shared" si="30"/>
        <v/>
      </c>
      <c r="J54" s="2" t="str">
        <f t="shared" si="30"/>
        <v/>
      </c>
      <c r="K54" s="2" t="str">
        <f t="shared" si="30"/>
        <v/>
      </c>
      <c r="L54" s="2" t="str">
        <f t="shared" si="30"/>
        <v/>
      </c>
      <c r="M54" s="2" t="str">
        <f t="shared" si="30"/>
        <v/>
      </c>
      <c r="N54" s="32" t="str">
        <f t="shared" si="30"/>
        <v/>
      </c>
      <c r="O54" s="2" t="str">
        <f t="shared" si="31"/>
        <v/>
      </c>
      <c r="P54" s="2" t="str">
        <f t="shared" si="31"/>
        <v/>
      </c>
      <c r="Q54" s="2" t="str">
        <f t="shared" si="31"/>
        <v/>
      </c>
      <c r="R54" s="2" t="str">
        <f t="shared" si="31"/>
        <v/>
      </c>
      <c r="S54" s="2" t="str">
        <f t="shared" si="31"/>
        <v/>
      </c>
      <c r="T54" s="2" t="str">
        <f t="shared" si="31"/>
        <v/>
      </c>
      <c r="U54" s="2" t="str">
        <f t="shared" si="31"/>
        <v/>
      </c>
      <c r="V54" s="2" t="str">
        <f t="shared" si="31"/>
        <v>C</v>
      </c>
      <c r="W54" s="2" t="str">
        <f t="shared" si="31"/>
        <v/>
      </c>
      <c r="X54" s="32" t="str">
        <f t="shared" si="31"/>
        <v/>
      </c>
      <c r="Y54" s="2" t="str">
        <f t="shared" si="32"/>
        <v/>
      </c>
      <c r="Z54" s="2" t="str">
        <f t="shared" si="32"/>
        <v/>
      </c>
      <c r="AA54" s="2" t="str">
        <f t="shared" si="32"/>
        <v/>
      </c>
      <c r="AB54" s="2" t="str">
        <f t="shared" si="32"/>
        <v/>
      </c>
      <c r="AC54" s="2" t="str">
        <f t="shared" si="32"/>
        <v/>
      </c>
      <c r="AD54" s="2" t="str">
        <f t="shared" si="32"/>
        <v/>
      </c>
      <c r="AE54" s="2" t="str">
        <f t="shared" si="32"/>
        <v/>
      </c>
      <c r="AF54" s="2" t="str">
        <f t="shared" si="32"/>
        <v/>
      </c>
      <c r="AG54" s="2" t="str">
        <f t="shared" si="32"/>
        <v/>
      </c>
      <c r="AH54" s="32" t="str">
        <f t="shared" si="32"/>
        <v/>
      </c>
      <c r="AI54" s="2" t="str">
        <f t="shared" si="33"/>
        <v/>
      </c>
      <c r="AJ54" s="2" t="str">
        <f t="shared" si="33"/>
        <v/>
      </c>
      <c r="AK54" s="2" t="str">
        <f t="shared" si="33"/>
        <v/>
      </c>
      <c r="AL54" s="2" t="str">
        <f t="shared" si="33"/>
        <v/>
      </c>
      <c r="AM54" s="2" t="str">
        <f t="shared" si="33"/>
        <v/>
      </c>
      <c r="AN54" s="2" t="str">
        <f t="shared" si="33"/>
        <v/>
      </c>
      <c r="AO54" s="2" t="str">
        <f t="shared" si="33"/>
        <v/>
      </c>
      <c r="AP54" s="2" t="str">
        <f t="shared" si="33"/>
        <v/>
      </c>
      <c r="AQ54" s="2" t="str">
        <f t="shared" si="33"/>
        <v/>
      </c>
      <c r="AR54" s="32" t="str">
        <f t="shared" si="33"/>
        <v/>
      </c>
      <c r="AS54" s="2" t="str">
        <f t="shared" si="34"/>
        <v/>
      </c>
      <c r="AT54" s="2" t="str">
        <f t="shared" si="34"/>
        <v/>
      </c>
      <c r="AU54" s="2" t="str">
        <f t="shared" si="34"/>
        <v/>
      </c>
      <c r="AV54" s="2" t="str">
        <f t="shared" si="34"/>
        <v/>
      </c>
      <c r="AW54" s="2" t="str">
        <f t="shared" si="34"/>
        <v/>
      </c>
      <c r="AX54" s="2" t="str">
        <f t="shared" si="34"/>
        <v/>
      </c>
      <c r="AY54" s="2" t="str">
        <f t="shared" si="34"/>
        <v/>
      </c>
      <c r="AZ54" s="2" t="str">
        <f t="shared" si="34"/>
        <v/>
      </c>
      <c r="BA54" s="2" t="str">
        <f t="shared" si="34"/>
        <v/>
      </c>
      <c r="BB54" s="32" t="str">
        <f t="shared" si="34"/>
        <v/>
      </c>
      <c r="BC54" s="2" t="str">
        <f t="shared" si="35"/>
        <v/>
      </c>
      <c r="BD54" s="2" t="str">
        <f t="shared" si="35"/>
        <v/>
      </c>
      <c r="BE54" s="2" t="str">
        <f t="shared" si="35"/>
        <v/>
      </c>
      <c r="BF54" s="2" t="str">
        <f t="shared" si="35"/>
        <v/>
      </c>
      <c r="BG54" s="2" t="str">
        <f t="shared" si="35"/>
        <v/>
      </c>
      <c r="BH54" s="2" t="str">
        <f t="shared" si="35"/>
        <v/>
      </c>
      <c r="BI54" s="2" t="str">
        <f t="shared" si="35"/>
        <v/>
      </c>
      <c r="BJ54" s="2" t="str">
        <f t="shared" si="35"/>
        <v/>
      </c>
      <c r="BK54" s="2" t="str">
        <f t="shared" si="35"/>
        <v/>
      </c>
      <c r="BL54" s="32" t="str">
        <f t="shared" si="35"/>
        <v/>
      </c>
      <c r="BM54" s="2" t="str">
        <f t="shared" si="35"/>
        <v/>
      </c>
      <c r="BN54" s="2" t="str">
        <f t="shared" si="35"/>
        <v/>
      </c>
    </row>
    <row r="55" spans="1:66" outlineLevel="1" x14ac:dyDescent="0.25">
      <c r="A55" s="2" t="s">
        <v>1</v>
      </c>
      <c r="B55" s="5">
        <f>Data!$M$27</f>
        <v>16</v>
      </c>
      <c r="C55" s="5">
        <f>Data!$N$27</f>
        <v>18</v>
      </c>
      <c r="E55" s="2" t="str">
        <f t="shared" si="30"/>
        <v/>
      </c>
      <c r="F55" s="2" t="str">
        <f t="shared" si="30"/>
        <v/>
      </c>
      <c r="G55" s="2" t="str">
        <f t="shared" si="30"/>
        <v/>
      </c>
      <c r="H55" s="2" t="str">
        <f t="shared" si="30"/>
        <v/>
      </c>
      <c r="I55" s="2" t="str">
        <f t="shared" si="30"/>
        <v/>
      </c>
      <c r="J55" s="2" t="str">
        <f t="shared" si="30"/>
        <v/>
      </c>
      <c r="K55" s="2" t="str">
        <f t="shared" si="30"/>
        <v/>
      </c>
      <c r="L55" s="2" t="str">
        <f t="shared" si="30"/>
        <v/>
      </c>
      <c r="M55" s="2" t="str">
        <f t="shared" si="30"/>
        <v/>
      </c>
      <c r="N55" s="32" t="str">
        <f t="shared" si="30"/>
        <v/>
      </c>
      <c r="O55" s="2" t="str">
        <f t="shared" si="31"/>
        <v/>
      </c>
      <c r="P55" s="2" t="str">
        <f t="shared" si="31"/>
        <v/>
      </c>
      <c r="Q55" s="2" t="str">
        <f t="shared" si="31"/>
        <v/>
      </c>
      <c r="R55" s="2" t="str">
        <f t="shared" si="31"/>
        <v/>
      </c>
      <c r="S55" s="2" t="str">
        <f t="shared" si="31"/>
        <v/>
      </c>
      <c r="T55" s="2" t="str">
        <f t="shared" si="31"/>
        <v/>
      </c>
      <c r="U55" s="2" t="str">
        <f t="shared" si="31"/>
        <v>A</v>
      </c>
      <c r="V55" s="2" t="str">
        <f t="shared" si="31"/>
        <v>A</v>
      </c>
      <c r="W55" s="2" t="str">
        <f t="shared" si="31"/>
        <v/>
      </c>
      <c r="X55" s="32" t="str">
        <f t="shared" si="31"/>
        <v/>
      </c>
      <c r="Y55" s="2" t="str">
        <f t="shared" si="32"/>
        <v/>
      </c>
      <c r="Z55" s="2" t="str">
        <f t="shared" si="32"/>
        <v/>
      </c>
      <c r="AA55" s="2" t="str">
        <f t="shared" si="32"/>
        <v/>
      </c>
      <c r="AB55" s="2" t="str">
        <f t="shared" si="32"/>
        <v/>
      </c>
      <c r="AC55" s="2" t="str">
        <f t="shared" si="32"/>
        <v/>
      </c>
      <c r="AD55" s="2" t="str">
        <f t="shared" si="32"/>
        <v/>
      </c>
      <c r="AE55" s="2" t="str">
        <f t="shared" si="32"/>
        <v/>
      </c>
      <c r="AF55" s="2" t="str">
        <f t="shared" si="32"/>
        <v/>
      </c>
      <c r="AG55" s="2" t="str">
        <f t="shared" si="32"/>
        <v/>
      </c>
      <c r="AH55" s="32" t="str">
        <f t="shared" si="32"/>
        <v/>
      </c>
      <c r="AI55" s="2" t="str">
        <f t="shared" si="33"/>
        <v/>
      </c>
      <c r="AJ55" s="2" t="str">
        <f t="shared" si="33"/>
        <v/>
      </c>
      <c r="AK55" s="2" t="str">
        <f t="shared" si="33"/>
        <v/>
      </c>
      <c r="AL55" s="2" t="str">
        <f t="shared" si="33"/>
        <v/>
      </c>
      <c r="AM55" s="2" t="str">
        <f t="shared" si="33"/>
        <v/>
      </c>
      <c r="AN55" s="2" t="str">
        <f t="shared" si="33"/>
        <v/>
      </c>
      <c r="AO55" s="2" t="str">
        <f t="shared" si="33"/>
        <v/>
      </c>
      <c r="AP55" s="2" t="str">
        <f t="shared" si="33"/>
        <v/>
      </c>
      <c r="AQ55" s="2" t="str">
        <f t="shared" si="33"/>
        <v/>
      </c>
      <c r="AR55" s="32" t="str">
        <f t="shared" si="33"/>
        <v/>
      </c>
      <c r="AS55" s="2" t="str">
        <f t="shared" si="34"/>
        <v/>
      </c>
      <c r="AT55" s="2" t="str">
        <f t="shared" si="34"/>
        <v/>
      </c>
      <c r="AU55" s="2" t="str">
        <f t="shared" si="34"/>
        <v/>
      </c>
      <c r="AV55" s="2" t="str">
        <f t="shared" si="34"/>
        <v/>
      </c>
      <c r="AW55" s="2" t="str">
        <f t="shared" si="34"/>
        <v/>
      </c>
      <c r="AX55" s="2" t="str">
        <f t="shared" si="34"/>
        <v/>
      </c>
      <c r="AY55" s="2" t="str">
        <f t="shared" si="34"/>
        <v/>
      </c>
      <c r="AZ55" s="2" t="str">
        <f t="shared" si="34"/>
        <v/>
      </c>
      <c r="BA55" s="2" t="str">
        <f t="shared" si="34"/>
        <v/>
      </c>
      <c r="BB55" s="32" t="str">
        <f t="shared" si="34"/>
        <v/>
      </c>
      <c r="BC55" s="2" t="str">
        <f t="shared" si="35"/>
        <v/>
      </c>
      <c r="BD55" s="2" t="str">
        <f t="shared" si="35"/>
        <v/>
      </c>
      <c r="BE55" s="2" t="str">
        <f t="shared" si="35"/>
        <v/>
      </c>
      <c r="BF55" s="2" t="str">
        <f t="shared" si="35"/>
        <v/>
      </c>
      <c r="BG55" s="2" t="str">
        <f t="shared" si="35"/>
        <v/>
      </c>
      <c r="BH55" s="2" t="str">
        <f t="shared" si="35"/>
        <v/>
      </c>
      <c r="BI55" s="2" t="str">
        <f t="shared" si="35"/>
        <v/>
      </c>
      <c r="BJ55" s="2" t="str">
        <f t="shared" si="35"/>
        <v/>
      </c>
      <c r="BK55" s="2" t="str">
        <f t="shared" si="35"/>
        <v/>
      </c>
      <c r="BL55" s="32" t="str">
        <f t="shared" si="35"/>
        <v/>
      </c>
      <c r="BM55" s="2" t="str">
        <f t="shared" si="35"/>
        <v/>
      </c>
      <c r="BN55" s="2" t="str">
        <f t="shared" si="35"/>
        <v/>
      </c>
    </row>
    <row r="56" spans="1:66" outlineLevel="1" x14ac:dyDescent="0.25">
      <c r="A56" s="2" t="s">
        <v>2</v>
      </c>
      <c r="B56" s="5">
        <f>Data!$M$28</f>
        <v>18</v>
      </c>
      <c r="C56" s="5">
        <f>Data!$N$28</f>
        <v>19</v>
      </c>
      <c r="E56" s="2" t="str">
        <f t="shared" si="30"/>
        <v/>
      </c>
      <c r="F56" s="2" t="str">
        <f t="shared" si="30"/>
        <v/>
      </c>
      <c r="G56" s="2" t="str">
        <f t="shared" si="30"/>
        <v/>
      </c>
      <c r="H56" s="2" t="str">
        <f t="shared" si="30"/>
        <v/>
      </c>
      <c r="I56" s="2" t="str">
        <f t="shared" si="30"/>
        <v/>
      </c>
      <c r="J56" s="2" t="str">
        <f t="shared" si="30"/>
        <v/>
      </c>
      <c r="K56" s="2" t="str">
        <f t="shared" si="30"/>
        <v/>
      </c>
      <c r="L56" s="2" t="str">
        <f t="shared" si="30"/>
        <v/>
      </c>
      <c r="M56" s="2" t="str">
        <f t="shared" si="30"/>
        <v/>
      </c>
      <c r="N56" s="32" t="str">
        <f t="shared" si="30"/>
        <v/>
      </c>
      <c r="O56" s="2" t="str">
        <f t="shared" si="31"/>
        <v/>
      </c>
      <c r="P56" s="2" t="str">
        <f t="shared" si="31"/>
        <v/>
      </c>
      <c r="Q56" s="2" t="str">
        <f t="shared" si="31"/>
        <v/>
      </c>
      <c r="R56" s="2" t="str">
        <f t="shared" si="31"/>
        <v/>
      </c>
      <c r="S56" s="2" t="str">
        <f t="shared" si="31"/>
        <v/>
      </c>
      <c r="T56" s="2" t="str">
        <f t="shared" si="31"/>
        <v/>
      </c>
      <c r="U56" s="2" t="str">
        <f t="shared" si="31"/>
        <v/>
      </c>
      <c r="V56" s="2" t="str">
        <f t="shared" si="31"/>
        <v/>
      </c>
      <c r="W56" s="2" t="str">
        <f t="shared" si="31"/>
        <v>B</v>
      </c>
      <c r="X56" s="32" t="str">
        <f t="shared" si="31"/>
        <v/>
      </c>
      <c r="Y56" s="2" t="str">
        <f t="shared" si="32"/>
        <v/>
      </c>
      <c r="Z56" s="2" t="str">
        <f t="shared" si="32"/>
        <v/>
      </c>
      <c r="AA56" s="2" t="str">
        <f t="shared" si="32"/>
        <v/>
      </c>
      <c r="AB56" s="2" t="str">
        <f t="shared" si="32"/>
        <v/>
      </c>
      <c r="AC56" s="2" t="str">
        <f t="shared" si="32"/>
        <v/>
      </c>
      <c r="AD56" s="2" t="str">
        <f t="shared" si="32"/>
        <v/>
      </c>
      <c r="AE56" s="2" t="str">
        <f t="shared" si="32"/>
        <v/>
      </c>
      <c r="AF56" s="2" t="str">
        <f t="shared" si="32"/>
        <v/>
      </c>
      <c r="AG56" s="2" t="str">
        <f t="shared" si="32"/>
        <v/>
      </c>
      <c r="AH56" s="32" t="str">
        <f t="shared" si="32"/>
        <v/>
      </c>
      <c r="AI56" s="2" t="str">
        <f t="shared" si="33"/>
        <v/>
      </c>
      <c r="AJ56" s="2" t="str">
        <f t="shared" si="33"/>
        <v/>
      </c>
      <c r="AK56" s="2" t="str">
        <f t="shared" si="33"/>
        <v/>
      </c>
      <c r="AL56" s="2" t="str">
        <f t="shared" si="33"/>
        <v/>
      </c>
      <c r="AM56" s="2" t="str">
        <f t="shared" si="33"/>
        <v/>
      </c>
      <c r="AN56" s="2" t="str">
        <f t="shared" si="33"/>
        <v/>
      </c>
      <c r="AO56" s="2" t="str">
        <f t="shared" si="33"/>
        <v/>
      </c>
      <c r="AP56" s="2" t="str">
        <f t="shared" si="33"/>
        <v/>
      </c>
      <c r="AQ56" s="2" t="str">
        <f t="shared" si="33"/>
        <v/>
      </c>
      <c r="AR56" s="32" t="str">
        <f t="shared" si="33"/>
        <v/>
      </c>
      <c r="AS56" s="2" t="str">
        <f t="shared" si="34"/>
        <v/>
      </c>
      <c r="AT56" s="2" t="str">
        <f t="shared" si="34"/>
        <v/>
      </c>
      <c r="AU56" s="2" t="str">
        <f t="shared" si="34"/>
        <v/>
      </c>
      <c r="AV56" s="2" t="str">
        <f t="shared" si="34"/>
        <v/>
      </c>
      <c r="AW56" s="2" t="str">
        <f t="shared" si="34"/>
        <v/>
      </c>
      <c r="AX56" s="2" t="str">
        <f t="shared" si="34"/>
        <v/>
      </c>
      <c r="AY56" s="2" t="str">
        <f t="shared" si="34"/>
        <v/>
      </c>
      <c r="AZ56" s="2" t="str">
        <f t="shared" si="34"/>
        <v/>
      </c>
      <c r="BA56" s="2" t="str">
        <f t="shared" si="34"/>
        <v/>
      </c>
      <c r="BB56" s="32" t="str">
        <f t="shared" si="34"/>
        <v/>
      </c>
      <c r="BC56" s="2" t="str">
        <f t="shared" si="35"/>
        <v/>
      </c>
      <c r="BD56" s="2" t="str">
        <f t="shared" si="35"/>
        <v/>
      </c>
      <c r="BE56" s="2" t="str">
        <f t="shared" si="35"/>
        <v/>
      </c>
      <c r="BF56" s="2" t="str">
        <f t="shared" si="35"/>
        <v/>
      </c>
      <c r="BG56" s="2" t="str">
        <f t="shared" si="35"/>
        <v/>
      </c>
      <c r="BH56" s="2" t="str">
        <f t="shared" si="35"/>
        <v/>
      </c>
      <c r="BI56" s="2" t="str">
        <f t="shared" si="35"/>
        <v/>
      </c>
      <c r="BJ56" s="2" t="str">
        <f t="shared" si="35"/>
        <v/>
      </c>
      <c r="BK56" s="2" t="str">
        <f t="shared" si="35"/>
        <v/>
      </c>
      <c r="BL56" s="32" t="str">
        <f t="shared" si="35"/>
        <v/>
      </c>
      <c r="BM56" s="2" t="str">
        <f t="shared" si="35"/>
        <v/>
      </c>
      <c r="BN56" s="2" t="str">
        <f t="shared" si="35"/>
        <v/>
      </c>
    </row>
    <row r="57" spans="1:66" outlineLevel="1" x14ac:dyDescent="0.25">
      <c r="A57" s="2" t="s">
        <v>3</v>
      </c>
      <c r="B57" s="5">
        <f>Data!$M$29</f>
        <v>19</v>
      </c>
      <c r="C57" s="5">
        <f>Data!$N$29</f>
        <v>20</v>
      </c>
      <c r="E57" s="2" t="str">
        <f t="shared" si="30"/>
        <v/>
      </c>
      <c r="F57" s="2" t="str">
        <f t="shared" si="30"/>
        <v/>
      </c>
      <c r="G57" s="2" t="str">
        <f t="shared" si="30"/>
        <v/>
      </c>
      <c r="H57" s="2" t="str">
        <f t="shared" si="30"/>
        <v/>
      </c>
      <c r="I57" s="2" t="str">
        <f t="shared" si="30"/>
        <v/>
      </c>
      <c r="J57" s="2" t="str">
        <f t="shared" si="30"/>
        <v/>
      </c>
      <c r="K57" s="2" t="str">
        <f t="shared" si="30"/>
        <v/>
      </c>
      <c r="L57" s="2" t="str">
        <f t="shared" si="30"/>
        <v/>
      </c>
      <c r="M57" s="2" t="str">
        <f t="shared" si="30"/>
        <v/>
      </c>
      <c r="N57" s="32" t="str">
        <f t="shared" si="30"/>
        <v/>
      </c>
      <c r="O57" s="2" t="str">
        <f t="shared" si="31"/>
        <v/>
      </c>
      <c r="P57" s="2" t="str">
        <f t="shared" si="31"/>
        <v/>
      </c>
      <c r="Q57" s="2" t="str">
        <f t="shared" si="31"/>
        <v/>
      </c>
      <c r="R57" s="2" t="str">
        <f t="shared" si="31"/>
        <v/>
      </c>
      <c r="S57" s="2" t="str">
        <f t="shared" si="31"/>
        <v/>
      </c>
      <c r="T57" s="2" t="str">
        <f t="shared" si="31"/>
        <v/>
      </c>
      <c r="U57" s="2" t="str">
        <f t="shared" si="31"/>
        <v/>
      </c>
      <c r="V57" s="2" t="str">
        <f t="shared" si="31"/>
        <v/>
      </c>
      <c r="W57" s="2" t="str">
        <f t="shared" si="31"/>
        <v/>
      </c>
      <c r="X57" s="32" t="str">
        <f t="shared" si="31"/>
        <v>C</v>
      </c>
      <c r="Y57" s="2" t="str">
        <f t="shared" si="32"/>
        <v/>
      </c>
      <c r="Z57" s="2" t="str">
        <f t="shared" si="32"/>
        <v/>
      </c>
      <c r="AA57" s="2" t="str">
        <f t="shared" si="32"/>
        <v/>
      </c>
      <c r="AB57" s="2" t="str">
        <f t="shared" si="32"/>
        <v/>
      </c>
      <c r="AC57" s="2" t="str">
        <f t="shared" si="32"/>
        <v/>
      </c>
      <c r="AD57" s="2" t="str">
        <f t="shared" si="32"/>
        <v/>
      </c>
      <c r="AE57" s="2" t="str">
        <f t="shared" si="32"/>
        <v/>
      </c>
      <c r="AF57" s="2" t="str">
        <f t="shared" si="32"/>
        <v/>
      </c>
      <c r="AG57" s="2" t="str">
        <f t="shared" si="32"/>
        <v/>
      </c>
      <c r="AH57" s="32" t="str">
        <f t="shared" si="32"/>
        <v/>
      </c>
      <c r="AI57" s="2" t="str">
        <f t="shared" si="33"/>
        <v/>
      </c>
      <c r="AJ57" s="2" t="str">
        <f t="shared" si="33"/>
        <v/>
      </c>
      <c r="AK57" s="2" t="str">
        <f t="shared" si="33"/>
        <v/>
      </c>
      <c r="AL57" s="2" t="str">
        <f t="shared" si="33"/>
        <v/>
      </c>
      <c r="AM57" s="2" t="str">
        <f t="shared" si="33"/>
        <v/>
      </c>
      <c r="AN57" s="2" t="str">
        <f t="shared" si="33"/>
        <v/>
      </c>
      <c r="AO57" s="2" t="str">
        <f t="shared" si="33"/>
        <v/>
      </c>
      <c r="AP57" s="2" t="str">
        <f t="shared" si="33"/>
        <v/>
      </c>
      <c r="AQ57" s="2" t="str">
        <f t="shared" si="33"/>
        <v/>
      </c>
      <c r="AR57" s="32" t="str">
        <f t="shared" si="33"/>
        <v/>
      </c>
      <c r="AS57" s="2" t="str">
        <f t="shared" si="34"/>
        <v/>
      </c>
      <c r="AT57" s="2" t="str">
        <f t="shared" si="34"/>
        <v/>
      </c>
      <c r="AU57" s="2" t="str">
        <f t="shared" si="34"/>
        <v/>
      </c>
      <c r="AV57" s="2" t="str">
        <f t="shared" si="34"/>
        <v/>
      </c>
      <c r="AW57" s="2" t="str">
        <f t="shared" si="34"/>
        <v/>
      </c>
      <c r="AX57" s="2" t="str">
        <f t="shared" si="34"/>
        <v/>
      </c>
      <c r="AY57" s="2" t="str">
        <f t="shared" si="34"/>
        <v/>
      </c>
      <c r="AZ57" s="2" t="str">
        <f t="shared" si="34"/>
        <v/>
      </c>
      <c r="BA57" s="2" t="str">
        <f t="shared" si="34"/>
        <v/>
      </c>
      <c r="BB57" s="32" t="str">
        <f t="shared" si="34"/>
        <v/>
      </c>
      <c r="BC57" s="2" t="str">
        <f t="shared" si="35"/>
        <v/>
      </c>
      <c r="BD57" s="2" t="str">
        <f t="shared" si="35"/>
        <v/>
      </c>
      <c r="BE57" s="2" t="str">
        <f t="shared" si="35"/>
        <v/>
      </c>
      <c r="BF57" s="2" t="str">
        <f t="shared" si="35"/>
        <v/>
      </c>
      <c r="BG57" s="2" t="str">
        <f t="shared" si="35"/>
        <v/>
      </c>
      <c r="BH57" s="2" t="str">
        <f t="shared" si="35"/>
        <v/>
      </c>
      <c r="BI57" s="2" t="str">
        <f t="shared" si="35"/>
        <v/>
      </c>
      <c r="BJ57" s="2" t="str">
        <f t="shared" si="35"/>
        <v/>
      </c>
      <c r="BK57" s="2" t="str">
        <f t="shared" si="35"/>
        <v/>
      </c>
      <c r="BL57" s="32" t="str">
        <f t="shared" si="35"/>
        <v/>
      </c>
      <c r="BM57" s="2" t="str">
        <f t="shared" si="35"/>
        <v/>
      </c>
      <c r="BN57" s="2" t="str">
        <f t="shared" si="35"/>
        <v/>
      </c>
    </row>
    <row r="58" spans="1:66" outlineLevel="1" x14ac:dyDescent="0.25">
      <c r="A58" s="2" t="s">
        <v>1</v>
      </c>
      <c r="B58" s="5">
        <f>Data!$P$27</f>
        <v>18</v>
      </c>
      <c r="C58" s="5">
        <f>Data!$Q$27</f>
        <v>20</v>
      </c>
      <c r="E58" s="2" t="str">
        <f t="shared" si="30"/>
        <v/>
      </c>
      <c r="F58" s="2" t="str">
        <f t="shared" si="30"/>
        <v/>
      </c>
      <c r="G58" s="2" t="str">
        <f t="shared" si="30"/>
        <v/>
      </c>
      <c r="H58" s="2" t="str">
        <f t="shared" si="30"/>
        <v/>
      </c>
      <c r="I58" s="2" t="str">
        <f t="shared" si="30"/>
        <v/>
      </c>
      <c r="J58" s="2" t="str">
        <f t="shared" si="30"/>
        <v/>
      </c>
      <c r="K58" s="2" t="str">
        <f t="shared" si="30"/>
        <v/>
      </c>
      <c r="L58" s="2" t="str">
        <f t="shared" si="30"/>
        <v/>
      </c>
      <c r="M58" s="2" t="str">
        <f t="shared" si="30"/>
        <v/>
      </c>
      <c r="N58" s="32" t="str">
        <f t="shared" si="30"/>
        <v/>
      </c>
      <c r="O58" s="2" t="str">
        <f t="shared" si="31"/>
        <v/>
      </c>
      <c r="P58" s="2" t="str">
        <f t="shared" si="31"/>
        <v/>
      </c>
      <c r="Q58" s="2" t="str">
        <f t="shared" si="31"/>
        <v/>
      </c>
      <c r="R58" s="2" t="str">
        <f t="shared" si="31"/>
        <v/>
      </c>
      <c r="S58" s="2" t="str">
        <f t="shared" si="31"/>
        <v/>
      </c>
      <c r="T58" s="2" t="str">
        <f t="shared" si="31"/>
        <v/>
      </c>
      <c r="U58" s="2" t="str">
        <f t="shared" si="31"/>
        <v/>
      </c>
      <c r="V58" s="2" t="str">
        <f t="shared" si="31"/>
        <v/>
      </c>
      <c r="W58" s="2" t="str">
        <f t="shared" si="31"/>
        <v>A</v>
      </c>
      <c r="X58" s="32" t="str">
        <f t="shared" si="31"/>
        <v>A</v>
      </c>
      <c r="Y58" s="2" t="str">
        <f t="shared" si="32"/>
        <v/>
      </c>
      <c r="Z58" s="2" t="str">
        <f t="shared" si="32"/>
        <v/>
      </c>
      <c r="AA58" s="2" t="str">
        <f t="shared" si="32"/>
        <v/>
      </c>
      <c r="AB58" s="2" t="str">
        <f t="shared" si="32"/>
        <v/>
      </c>
      <c r="AC58" s="2" t="str">
        <f t="shared" si="32"/>
        <v/>
      </c>
      <c r="AD58" s="2" t="str">
        <f t="shared" si="32"/>
        <v/>
      </c>
      <c r="AE58" s="2" t="str">
        <f t="shared" si="32"/>
        <v/>
      </c>
      <c r="AF58" s="2" t="str">
        <f t="shared" si="32"/>
        <v/>
      </c>
      <c r="AG58" s="2" t="str">
        <f t="shared" si="32"/>
        <v/>
      </c>
      <c r="AH58" s="32" t="str">
        <f t="shared" si="32"/>
        <v/>
      </c>
      <c r="AI58" s="2" t="str">
        <f t="shared" si="33"/>
        <v/>
      </c>
      <c r="AJ58" s="2" t="str">
        <f t="shared" si="33"/>
        <v/>
      </c>
      <c r="AK58" s="2" t="str">
        <f t="shared" si="33"/>
        <v/>
      </c>
      <c r="AL58" s="2" t="str">
        <f t="shared" si="33"/>
        <v/>
      </c>
      <c r="AM58" s="2" t="str">
        <f t="shared" si="33"/>
        <v/>
      </c>
      <c r="AN58" s="2" t="str">
        <f t="shared" si="33"/>
        <v/>
      </c>
      <c r="AO58" s="2" t="str">
        <f t="shared" si="33"/>
        <v/>
      </c>
      <c r="AP58" s="2" t="str">
        <f t="shared" si="33"/>
        <v/>
      </c>
      <c r="AQ58" s="2" t="str">
        <f t="shared" si="33"/>
        <v/>
      </c>
      <c r="AR58" s="32" t="str">
        <f t="shared" si="33"/>
        <v/>
      </c>
      <c r="AS58" s="2" t="str">
        <f t="shared" si="34"/>
        <v/>
      </c>
      <c r="AT58" s="2" t="str">
        <f t="shared" si="34"/>
        <v/>
      </c>
      <c r="AU58" s="2" t="str">
        <f t="shared" si="34"/>
        <v/>
      </c>
      <c r="AV58" s="2" t="str">
        <f t="shared" si="34"/>
        <v/>
      </c>
      <c r="AW58" s="2" t="str">
        <f t="shared" si="34"/>
        <v/>
      </c>
      <c r="AX58" s="2" t="str">
        <f t="shared" si="34"/>
        <v/>
      </c>
      <c r="AY58" s="2" t="str">
        <f t="shared" si="34"/>
        <v/>
      </c>
      <c r="AZ58" s="2" t="str">
        <f t="shared" si="34"/>
        <v/>
      </c>
      <c r="BA58" s="2" t="str">
        <f t="shared" si="34"/>
        <v/>
      </c>
      <c r="BB58" s="32" t="str">
        <f t="shared" si="34"/>
        <v/>
      </c>
      <c r="BC58" s="2" t="str">
        <f t="shared" si="35"/>
        <v/>
      </c>
      <c r="BD58" s="2" t="str">
        <f t="shared" si="35"/>
        <v/>
      </c>
      <c r="BE58" s="2" t="str">
        <f t="shared" si="35"/>
        <v/>
      </c>
      <c r="BF58" s="2" t="str">
        <f t="shared" si="35"/>
        <v/>
      </c>
      <c r="BG58" s="2" t="str">
        <f t="shared" si="35"/>
        <v/>
      </c>
      <c r="BH58" s="2" t="str">
        <f t="shared" si="35"/>
        <v/>
      </c>
      <c r="BI58" s="2" t="str">
        <f t="shared" si="35"/>
        <v/>
      </c>
      <c r="BJ58" s="2" t="str">
        <f t="shared" si="35"/>
        <v/>
      </c>
      <c r="BK58" s="2" t="str">
        <f t="shared" si="35"/>
        <v/>
      </c>
      <c r="BL58" s="32" t="str">
        <f t="shared" si="35"/>
        <v/>
      </c>
      <c r="BM58" s="2" t="str">
        <f t="shared" si="35"/>
        <v/>
      </c>
      <c r="BN58" s="2" t="str">
        <f t="shared" si="35"/>
        <v/>
      </c>
    </row>
    <row r="59" spans="1:66" outlineLevel="1" x14ac:dyDescent="0.25">
      <c r="A59" s="2" t="s">
        <v>2</v>
      </c>
      <c r="B59" s="5">
        <f>Data!$P$28</f>
        <v>20</v>
      </c>
      <c r="C59" s="5">
        <f>Data!$Q$28</f>
        <v>21</v>
      </c>
      <c r="E59" s="2" t="str">
        <f t="shared" si="30"/>
        <v/>
      </c>
      <c r="F59" s="2" t="str">
        <f t="shared" si="30"/>
        <v/>
      </c>
      <c r="G59" s="2" t="str">
        <f t="shared" si="30"/>
        <v/>
      </c>
      <c r="H59" s="2" t="str">
        <f t="shared" si="30"/>
        <v/>
      </c>
      <c r="I59" s="2" t="str">
        <f t="shared" si="30"/>
        <v/>
      </c>
      <c r="J59" s="2" t="str">
        <f t="shared" si="30"/>
        <v/>
      </c>
      <c r="K59" s="2" t="str">
        <f t="shared" si="30"/>
        <v/>
      </c>
      <c r="L59" s="2" t="str">
        <f t="shared" si="30"/>
        <v/>
      </c>
      <c r="M59" s="2" t="str">
        <f t="shared" si="30"/>
        <v/>
      </c>
      <c r="N59" s="32" t="str">
        <f t="shared" si="30"/>
        <v/>
      </c>
      <c r="O59" s="2" t="str">
        <f t="shared" si="31"/>
        <v/>
      </c>
      <c r="P59" s="2" t="str">
        <f t="shared" si="31"/>
        <v/>
      </c>
      <c r="Q59" s="2" t="str">
        <f t="shared" si="31"/>
        <v/>
      </c>
      <c r="R59" s="2" t="str">
        <f t="shared" si="31"/>
        <v/>
      </c>
      <c r="S59" s="2" t="str">
        <f t="shared" si="31"/>
        <v/>
      </c>
      <c r="T59" s="2" t="str">
        <f t="shared" si="31"/>
        <v/>
      </c>
      <c r="U59" s="2" t="str">
        <f t="shared" si="31"/>
        <v/>
      </c>
      <c r="V59" s="2" t="str">
        <f t="shared" si="31"/>
        <v/>
      </c>
      <c r="W59" s="2" t="str">
        <f t="shared" si="31"/>
        <v/>
      </c>
      <c r="X59" s="32" t="str">
        <f t="shared" si="31"/>
        <v/>
      </c>
      <c r="Y59" s="2" t="str">
        <f t="shared" si="32"/>
        <v>B</v>
      </c>
      <c r="Z59" s="2" t="str">
        <f t="shared" si="32"/>
        <v/>
      </c>
      <c r="AA59" s="2" t="str">
        <f t="shared" si="32"/>
        <v/>
      </c>
      <c r="AB59" s="2" t="str">
        <f t="shared" si="32"/>
        <v/>
      </c>
      <c r="AC59" s="2" t="str">
        <f t="shared" si="32"/>
        <v/>
      </c>
      <c r="AD59" s="2" t="str">
        <f t="shared" si="32"/>
        <v/>
      </c>
      <c r="AE59" s="2" t="str">
        <f t="shared" si="32"/>
        <v/>
      </c>
      <c r="AF59" s="2" t="str">
        <f t="shared" si="32"/>
        <v/>
      </c>
      <c r="AG59" s="2" t="str">
        <f t="shared" si="32"/>
        <v/>
      </c>
      <c r="AH59" s="32" t="str">
        <f t="shared" si="32"/>
        <v/>
      </c>
      <c r="AI59" s="2" t="str">
        <f t="shared" si="33"/>
        <v/>
      </c>
      <c r="AJ59" s="2" t="str">
        <f t="shared" si="33"/>
        <v/>
      </c>
      <c r="AK59" s="2" t="str">
        <f t="shared" si="33"/>
        <v/>
      </c>
      <c r="AL59" s="2" t="str">
        <f t="shared" si="33"/>
        <v/>
      </c>
      <c r="AM59" s="2" t="str">
        <f t="shared" si="33"/>
        <v/>
      </c>
      <c r="AN59" s="2" t="str">
        <f t="shared" si="33"/>
        <v/>
      </c>
      <c r="AO59" s="2" t="str">
        <f t="shared" si="33"/>
        <v/>
      </c>
      <c r="AP59" s="2" t="str">
        <f t="shared" si="33"/>
        <v/>
      </c>
      <c r="AQ59" s="2" t="str">
        <f t="shared" si="33"/>
        <v/>
      </c>
      <c r="AR59" s="32" t="str">
        <f t="shared" si="33"/>
        <v/>
      </c>
      <c r="AS59" s="2" t="str">
        <f t="shared" si="34"/>
        <v/>
      </c>
      <c r="AT59" s="2" t="str">
        <f t="shared" si="34"/>
        <v/>
      </c>
      <c r="AU59" s="2" t="str">
        <f t="shared" si="34"/>
        <v/>
      </c>
      <c r="AV59" s="2" t="str">
        <f t="shared" si="34"/>
        <v/>
      </c>
      <c r="AW59" s="2" t="str">
        <f t="shared" si="34"/>
        <v/>
      </c>
      <c r="AX59" s="2" t="str">
        <f t="shared" si="34"/>
        <v/>
      </c>
      <c r="AY59" s="2" t="str">
        <f t="shared" si="34"/>
        <v/>
      </c>
      <c r="AZ59" s="2" t="str">
        <f t="shared" si="34"/>
        <v/>
      </c>
      <c r="BA59" s="2" t="str">
        <f t="shared" si="34"/>
        <v/>
      </c>
      <c r="BB59" s="32" t="str">
        <f t="shared" si="34"/>
        <v/>
      </c>
      <c r="BC59" s="2" t="str">
        <f t="shared" si="35"/>
        <v/>
      </c>
      <c r="BD59" s="2" t="str">
        <f t="shared" si="35"/>
        <v/>
      </c>
      <c r="BE59" s="2" t="str">
        <f t="shared" si="35"/>
        <v/>
      </c>
      <c r="BF59" s="2" t="str">
        <f t="shared" si="35"/>
        <v/>
      </c>
      <c r="BG59" s="2" t="str">
        <f t="shared" si="35"/>
        <v/>
      </c>
      <c r="BH59" s="2" t="str">
        <f t="shared" si="35"/>
        <v/>
      </c>
      <c r="BI59" s="2" t="str">
        <f t="shared" si="35"/>
        <v/>
      </c>
      <c r="BJ59" s="2" t="str">
        <f t="shared" si="35"/>
        <v/>
      </c>
      <c r="BK59" s="2" t="str">
        <f t="shared" si="35"/>
        <v/>
      </c>
      <c r="BL59" s="32" t="str">
        <f t="shared" si="35"/>
        <v/>
      </c>
      <c r="BM59" s="2" t="str">
        <f t="shared" si="35"/>
        <v/>
      </c>
      <c r="BN59" s="2" t="str">
        <f t="shared" si="35"/>
        <v/>
      </c>
    </row>
    <row r="60" spans="1:66" outlineLevel="1" x14ac:dyDescent="0.25">
      <c r="A60" s="2" t="s">
        <v>3</v>
      </c>
      <c r="B60" s="5">
        <f>Data!$P$29</f>
        <v>21</v>
      </c>
      <c r="C60" s="5">
        <f>Data!$Q$29</f>
        <v>22</v>
      </c>
      <c r="E60" s="2" t="str">
        <f t="shared" si="30"/>
        <v/>
      </c>
      <c r="F60" s="2" t="str">
        <f t="shared" si="30"/>
        <v/>
      </c>
      <c r="G60" s="2" t="str">
        <f t="shared" si="30"/>
        <v/>
      </c>
      <c r="H60" s="2" t="str">
        <f t="shared" si="30"/>
        <v/>
      </c>
      <c r="I60" s="2" t="str">
        <f t="shared" si="30"/>
        <v/>
      </c>
      <c r="J60" s="2" t="str">
        <f t="shared" si="30"/>
        <v/>
      </c>
      <c r="K60" s="2" t="str">
        <f t="shared" si="30"/>
        <v/>
      </c>
      <c r="L60" s="2" t="str">
        <f t="shared" si="30"/>
        <v/>
      </c>
      <c r="M60" s="2" t="str">
        <f t="shared" si="30"/>
        <v/>
      </c>
      <c r="N60" s="32" t="str">
        <f t="shared" si="30"/>
        <v/>
      </c>
      <c r="O60" s="2" t="str">
        <f t="shared" si="31"/>
        <v/>
      </c>
      <c r="P60" s="2" t="str">
        <f t="shared" si="31"/>
        <v/>
      </c>
      <c r="Q60" s="2" t="str">
        <f t="shared" si="31"/>
        <v/>
      </c>
      <c r="R60" s="2" t="str">
        <f t="shared" si="31"/>
        <v/>
      </c>
      <c r="S60" s="2" t="str">
        <f t="shared" si="31"/>
        <v/>
      </c>
      <c r="T60" s="2" t="str">
        <f t="shared" si="31"/>
        <v/>
      </c>
      <c r="U60" s="2" t="str">
        <f t="shared" si="31"/>
        <v/>
      </c>
      <c r="V60" s="2" t="str">
        <f t="shared" si="31"/>
        <v/>
      </c>
      <c r="W60" s="2" t="str">
        <f t="shared" si="31"/>
        <v/>
      </c>
      <c r="X60" s="32" t="str">
        <f t="shared" si="31"/>
        <v/>
      </c>
      <c r="Y60" s="2" t="str">
        <f t="shared" si="32"/>
        <v/>
      </c>
      <c r="Z60" s="2" t="str">
        <f t="shared" si="32"/>
        <v>C</v>
      </c>
      <c r="AA60" s="2" t="str">
        <f t="shared" si="32"/>
        <v/>
      </c>
      <c r="AB60" s="2" t="str">
        <f t="shared" si="32"/>
        <v/>
      </c>
      <c r="AC60" s="2" t="str">
        <f t="shared" si="32"/>
        <v/>
      </c>
      <c r="AD60" s="2" t="str">
        <f t="shared" si="32"/>
        <v/>
      </c>
      <c r="AE60" s="2" t="str">
        <f t="shared" si="32"/>
        <v/>
      </c>
      <c r="AF60" s="2" t="str">
        <f t="shared" si="32"/>
        <v/>
      </c>
      <c r="AG60" s="2" t="str">
        <f t="shared" si="32"/>
        <v/>
      </c>
      <c r="AH60" s="32" t="str">
        <f t="shared" si="32"/>
        <v/>
      </c>
      <c r="AI60" s="2" t="str">
        <f t="shared" si="33"/>
        <v/>
      </c>
      <c r="AJ60" s="2" t="str">
        <f t="shared" si="33"/>
        <v/>
      </c>
      <c r="AK60" s="2" t="str">
        <f t="shared" si="33"/>
        <v/>
      </c>
      <c r="AL60" s="2" t="str">
        <f t="shared" si="33"/>
        <v/>
      </c>
      <c r="AM60" s="2" t="str">
        <f t="shared" si="33"/>
        <v/>
      </c>
      <c r="AN60" s="2" t="str">
        <f t="shared" si="33"/>
        <v/>
      </c>
      <c r="AO60" s="2" t="str">
        <f t="shared" si="33"/>
        <v/>
      </c>
      <c r="AP60" s="2" t="str">
        <f t="shared" si="33"/>
        <v/>
      </c>
      <c r="AQ60" s="2" t="str">
        <f t="shared" si="33"/>
        <v/>
      </c>
      <c r="AR60" s="32" t="str">
        <f t="shared" si="33"/>
        <v/>
      </c>
      <c r="AS60" s="2" t="str">
        <f t="shared" si="34"/>
        <v/>
      </c>
      <c r="AT60" s="2" t="str">
        <f t="shared" si="34"/>
        <v/>
      </c>
      <c r="AU60" s="2" t="str">
        <f t="shared" si="34"/>
        <v/>
      </c>
      <c r="AV60" s="2" t="str">
        <f t="shared" si="34"/>
        <v/>
      </c>
      <c r="AW60" s="2" t="str">
        <f t="shared" si="34"/>
        <v/>
      </c>
      <c r="AX60" s="2" t="str">
        <f t="shared" si="34"/>
        <v/>
      </c>
      <c r="AY60" s="2" t="str">
        <f t="shared" si="34"/>
        <v/>
      </c>
      <c r="AZ60" s="2" t="str">
        <f t="shared" si="34"/>
        <v/>
      </c>
      <c r="BA60" s="2" t="str">
        <f t="shared" si="34"/>
        <v/>
      </c>
      <c r="BB60" s="32" t="str">
        <f t="shared" si="34"/>
        <v/>
      </c>
      <c r="BC60" s="2" t="str">
        <f t="shared" si="35"/>
        <v/>
      </c>
      <c r="BD60" s="2" t="str">
        <f t="shared" si="35"/>
        <v/>
      </c>
      <c r="BE60" s="2" t="str">
        <f t="shared" si="35"/>
        <v/>
      </c>
      <c r="BF60" s="2" t="str">
        <f t="shared" si="35"/>
        <v/>
      </c>
      <c r="BG60" s="2" t="str">
        <f t="shared" si="35"/>
        <v/>
      </c>
      <c r="BH60" s="2" t="str">
        <f t="shared" si="35"/>
        <v/>
      </c>
      <c r="BI60" s="2" t="str">
        <f t="shared" si="35"/>
        <v/>
      </c>
      <c r="BJ60" s="2" t="str">
        <f t="shared" si="35"/>
        <v/>
      </c>
      <c r="BK60" s="2" t="str">
        <f t="shared" si="35"/>
        <v/>
      </c>
      <c r="BL60" s="32" t="str">
        <f t="shared" si="35"/>
        <v/>
      </c>
      <c r="BM60" s="2" t="str">
        <f t="shared" si="35"/>
        <v/>
      </c>
      <c r="BN60" s="2" t="str">
        <f t="shared" si="35"/>
        <v/>
      </c>
    </row>
    <row r="61" spans="1:66" outlineLevel="1" x14ac:dyDescent="0.25">
      <c r="N61" s="32"/>
      <c r="X61" s="32"/>
      <c r="AH61" s="32"/>
      <c r="AR61" s="32"/>
      <c r="BB61" s="32"/>
      <c r="BL61" s="32"/>
    </row>
    <row r="62" spans="1:66" outlineLevel="1" x14ac:dyDescent="0.25">
      <c r="D62" s="2" t="s">
        <v>18</v>
      </c>
      <c r="E62" s="2">
        <f>COUNTIF(E$31:E$60,"A")</f>
        <v>1</v>
      </c>
      <c r="F62" s="2">
        <f t="shared" ref="F62:BN62" si="36">COUNTIF(F$31:F$60,"A")</f>
        <v>1</v>
      </c>
      <c r="G62" s="2">
        <f t="shared" si="36"/>
        <v>1</v>
      </c>
      <c r="H62" s="2">
        <f t="shared" si="36"/>
        <v>1</v>
      </c>
      <c r="I62" s="2">
        <f t="shared" si="36"/>
        <v>1</v>
      </c>
      <c r="J62" s="2">
        <f t="shared" si="36"/>
        <v>1</v>
      </c>
      <c r="K62" s="2">
        <f t="shared" si="36"/>
        <v>1</v>
      </c>
      <c r="L62" s="2">
        <f t="shared" si="36"/>
        <v>1</v>
      </c>
      <c r="M62" s="2">
        <f t="shared" si="36"/>
        <v>1</v>
      </c>
      <c r="N62" s="32">
        <f t="shared" si="36"/>
        <v>1</v>
      </c>
      <c r="O62" s="2">
        <f t="shared" si="36"/>
        <v>1</v>
      </c>
      <c r="P62" s="2">
        <f t="shared" si="36"/>
        <v>1</v>
      </c>
      <c r="Q62" s="2">
        <f t="shared" si="36"/>
        <v>1</v>
      </c>
      <c r="R62" s="2">
        <f t="shared" si="36"/>
        <v>1</v>
      </c>
      <c r="S62" s="2">
        <f t="shared" si="36"/>
        <v>1</v>
      </c>
      <c r="T62" s="2">
        <f t="shared" si="36"/>
        <v>1</v>
      </c>
      <c r="U62" s="2">
        <f t="shared" si="36"/>
        <v>1</v>
      </c>
      <c r="V62" s="2">
        <f t="shared" si="36"/>
        <v>1</v>
      </c>
      <c r="W62" s="2">
        <f t="shared" si="36"/>
        <v>1</v>
      </c>
      <c r="X62" s="32">
        <f t="shared" si="36"/>
        <v>1</v>
      </c>
      <c r="Y62" s="2">
        <f t="shared" si="36"/>
        <v>0</v>
      </c>
      <c r="Z62" s="2">
        <f t="shared" si="36"/>
        <v>0</v>
      </c>
      <c r="AA62" s="2">
        <f t="shared" si="36"/>
        <v>0</v>
      </c>
      <c r="AB62" s="2">
        <f t="shared" si="36"/>
        <v>0</v>
      </c>
      <c r="AC62" s="2">
        <f t="shared" si="36"/>
        <v>0</v>
      </c>
      <c r="AD62" s="2">
        <f t="shared" si="36"/>
        <v>0</v>
      </c>
      <c r="AE62" s="2">
        <f t="shared" si="36"/>
        <v>0</v>
      </c>
      <c r="AF62" s="2">
        <f t="shared" si="36"/>
        <v>0</v>
      </c>
      <c r="AG62" s="2">
        <f t="shared" si="36"/>
        <v>0</v>
      </c>
      <c r="AH62" s="32">
        <f t="shared" si="36"/>
        <v>0</v>
      </c>
      <c r="AI62" s="2">
        <f t="shared" si="36"/>
        <v>0</v>
      </c>
      <c r="AJ62" s="2">
        <f t="shared" si="36"/>
        <v>0</v>
      </c>
      <c r="AK62" s="2">
        <f t="shared" si="36"/>
        <v>0</v>
      </c>
      <c r="AL62" s="2">
        <f t="shared" si="36"/>
        <v>0</v>
      </c>
      <c r="AM62" s="2">
        <f t="shared" si="36"/>
        <v>0</v>
      </c>
      <c r="AN62" s="2">
        <f t="shared" si="36"/>
        <v>0</v>
      </c>
      <c r="AO62" s="2">
        <f t="shared" si="36"/>
        <v>0</v>
      </c>
      <c r="AP62" s="2">
        <f t="shared" si="36"/>
        <v>0</v>
      </c>
      <c r="AQ62" s="2">
        <f t="shared" si="36"/>
        <v>0</v>
      </c>
      <c r="AR62" s="32">
        <f t="shared" si="36"/>
        <v>0</v>
      </c>
      <c r="AS62" s="2">
        <f t="shared" si="36"/>
        <v>0</v>
      </c>
      <c r="AT62" s="2">
        <f t="shared" si="36"/>
        <v>0</v>
      </c>
      <c r="AU62" s="2">
        <f t="shared" si="36"/>
        <v>0</v>
      </c>
      <c r="AV62" s="2">
        <f t="shared" si="36"/>
        <v>0</v>
      </c>
      <c r="AW62" s="2">
        <f t="shared" si="36"/>
        <v>0</v>
      </c>
      <c r="AX62" s="2">
        <f t="shared" si="36"/>
        <v>0</v>
      </c>
      <c r="AY62" s="2">
        <f t="shared" si="36"/>
        <v>0</v>
      </c>
      <c r="AZ62" s="2">
        <f t="shared" si="36"/>
        <v>0</v>
      </c>
      <c r="BA62" s="2">
        <f t="shared" si="36"/>
        <v>0</v>
      </c>
      <c r="BB62" s="32">
        <f t="shared" si="36"/>
        <v>0</v>
      </c>
      <c r="BC62" s="2">
        <f t="shared" si="36"/>
        <v>0</v>
      </c>
      <c r="BD62" s="2">
        <f t="shared" si="36"/>
        <v>0</v>
      </c>
      <c r="BE62" s="2">
        <f t="shared" si="36"/>
        <v>0</v>
      </c>
      <c r="BF62" s="2">
        <f t="shared" si="36"/>
        <v>0</v>
      </c>
      <c r="BG62" s="2">
        <f t="shared" si="36"/>
        <v>0</v>
      </c>
      <c r="BH62" s="2">
        <f t="shared" si="36"/>
        <v>0</v>
      </c>
      <c r="BI62" s="2">
        <f t="shared" si="36"/>
        <v>0</v>
      </c>
      <c r="BJ62" s="2">
        <f t="shared" si="36"/>
        <v>0</v>
      </c>
      <c r="BK62" s="2">
        <f t="shared" si="36"/>
        <v>0</v>
      </c>
      <c r="BL62" s="32">
        <f t="shared" si="36"/>
        <v>0</v>
      </c>
      <c r="BM62" s="2">
        <f t="shared" si="36"/>
        <v>0</v>
      </c>
      <c r="BN62" s="2">
        <f t="shared" si="36"/>
        <v>0</v>
      </c>
    </row>
    <row r="63" spans="1:66" outlineLevel="1" x14ac:dyDescent="0.25">
      <c r="D63" s="2" t="s">
        <v>19</v>
      </c>
      <c r="E63" s="2">
        <f>COUNTIF(E$31:E$60,"B")</f>
        <v>0</v>
      </c>
      <c r="F63" s="2">
        <f t="shared" ref="F63:BN63" si="37">COUNTIF(F$31:F$60,"B")</f>
        <v>0</v>
      </c>
      <c r="G63" s="2">
        <f t="shared" si="37"/>
        <v>1</v>
      </c>
      <c r="H63" s="2">
        <f t="shared" si="37"/>
        <v>0</v>
      </c>
      <c r="I63" s="2">
        <f t="shared" si="37"/>
        <v>1</v>
      </c>
      <c r="J63" s="2">
        <f t="shared" si="37"/>
        <v>0</v>
      </c>
      <c r="K63" s="2">
        <f t="shared" si="37"/>
        <v>1</v>
      </c>
      <c r="L63" s="2">
        <f t="shared" si="37"/>
        <v>0</v>
      </c>
      <c r="M63" s="2">
        <f t="shared" si="37"/>
        <v>1</v>
      </c>
      <c r="N63" s="32">
        <f t="shared" si="37"/>
        <v>0</v>
      </c>
      <c r="O63" s="2">
        <f t="shared" si="37"/>
        <v>1</v>
      </c>
      <c r="P63" s="2">
        <f t="shared" si="37"/>
        <v>0</v>
      </c>
      <c r="Q63" s="2">
        <f t="shared" si="37"/>
        <v>1</v>
      </c>
      <c r="R63" s="2">
        <f t="shared" si="37"/>
        <v>0</v>
      </c>
      <c r="S63" s="2">
        <f t="shared" si="37"/>
        <v>1</v>
      </c>
      <c r="T63" s="2">
        <f t="shared" si="37"/>
        <v>0</v>
      </c>
      <c r="U63" s="2">
        <f t="shared" si="37"/>
        <v>1</v>
      </c>
      <c r="V63" s="2">
        <f t="shared" si="37"/>
        <v>0</v>
      </c>
      <c r="W63" s="2">
        <f t="shared" si="37"/>
        <v>1</v>
      </c>
      <c r="X63" s="32">
        <f t="shared" si="37"/>
        <v>0</v>
      </c>
      <c r="Y63" s="2">
        <f t="shared" si="37"/>
        <v>1</v>
      </c>
      <c r="Z63" s="2">
        <f t="shared" si="37"/>
        <v>0</v>
      </c>
      <c r="AA63" s="2">
        <f t="shared" si="37"/>
        <v>0</v>
      </c>
      <c r="AB63" s="2">
        <f t="shared" si="37"/>
        <v>0</v>
      </c>
      <c r="AC63" s="2">
        <f t="shared" si="37"/>
        <v>0</v>
      </c>
      <c r="AD63" s="2">
        <f t="shared" si="37"/>
        <v>0</v>
      </c>
      <c r="AE63" s="2">
        <f t="shared" si="37"/>
        <v>0</v>
      </c>
      <c r="AF63" s="2">
        <f t="shared" si="37"/>
        <v>0</v>
      </c>
      <c r="AG63" s="2">
        <f t="shared" si="37"/>
        <v>0</v>
      </c>
      <c r="AH63" s="32">
        <f t="shared" si="37"/>
        <v>0</v>
      </c>
      <c r="AI63" s="2">
        <f t="shared" si="37"/>
        <v>0</v>
      </c>
      <c r="AJ63" s="2">
        <f t="shared" si="37"/>
        <v>0</v>
      </c>
      <c r="AK63" s="2">
        <f t="shared" si="37"/>
        <v>0</v>
      </c>
      <c r="AL63" s="2">
        <f t="shared" si="37"/>
        <v>0</v>
      </c>
      <c r="AM63" s="2">
        <f t="shared" si="37"/>
        <v>0</v>
      </c>
      <c r="AN63" s="2">
        <f t="shared" si="37"/>
        <v>0</v>
      </c>
      <c r="AO63" s="2">
        <f t="shared" si="37"/>
        <v>0</v>
      </c>
      <c r="AP63" s="2">
        <f t="shared" si="37"/>
        <v>0</v>
      </c>
      <c r="AQ63" s="2">
        <f t="shared" si="37"/>
        <v>0</v>
      </c>
      <c r="AR63" s="32">
        <f t="shared" si="37"/>
        <v>0</v>
      </c>
      <c r="AS63" s="2">
        <f t="shared" si="37"/>
        <v>0</v>
      </c>
      <c r="AT63" s="2">
        <f t="shared" si="37"/>
        <v>0</v>
      </c>
      <c r="AU63" s="2">
        <f t="shared" si="37"/>
        <v>0</v>
      </c>
      <c r="AV63" s="2">
        <f t="shared" si="37"/>
        <v>0</v>
      </c>
      <c r="AW63" s="2">
        <f t="shared" si="37"/>
        <v>0</v>
      </c>
      <c r="AX63" s="2">
        <f t="shared" si="37"/>
        <v>0</v>
      </c>
      <c r="AY63" s="2">
        <f t="shared" si="37"/>
        <v>0</v>
      </c>
      <c r="AZ63" s="2">
        <f t="shared" si="37"/>
        <v>0</v>
      </c>
      <c r="BA63" s="2">
        <f t="shared" si="37"/>
        <v>0</v>
      </c>
      <c r="BB63" s="32">
        <f t="shared" si="37"/>
        <v>0</v>
      </c>
      <c r="BC63" s="2">
        <f t="shared" si="37"/>
        <v>0</v>
      </c>
      <c r="BD63" s="2">
        <f t="shared" si="37"/>
        <v>0</v>
      </c>
      <c r="BE63" s="2">
        <f t="shared" si="37"/>
        <v>0</v>
      </c>
      <c r="BF63" s="2">
        <f t="shared" si="37"/>
        <v>0</v>
      </c>
      <c r="BG63" s="2">
        <f t="shared" si="37"/>
        <v>0</v>
      </c>
      <c r="BH63" s="2">
        <f t="shared" si="37"/>
        <v>0</v>
      </c>
      <c r="BI63" s="2">
        <f t="shared" si="37"/>
        <v>0</v>
      </c>
      <c r="BJ63" s="2">
        <f t="shared" si="37"/>
        <v>0</v>
      </c>
      <c r="BK63" s="2">
        <f t="shared" si="37"/>
        <v>0</v>
      </c>
      <c r="BL63" s="32">
        <f t="shared" si="37"/>
        <v>0</v>
      </c>
      <c r="BM63" s="2">
        <f t="shared" si="37"/>
        <v>0</v>
      </c>
      <c r="BN63" s="2">
        <f t="shared" si="37"/>
        <v>0</v>
      </c>
    </row>
    <row r="64" spans="1:66" outlineLevel="1" x14ac:dyDescent="0.25">
      <c r="D64" s="2" t="s">
        <v>20</v>
      </c>
      <c r="E64" s="2">
        <f>COUNTIF(E$31:E$60,"C")</f>
        <v>0</v>
      </c>
      <c r="F64" s="2">
        <f t="shared" ref="F64:BN64" si="38">COUNTIF(F$31:F$60,"C")</f>
        <v>0</v>
      </c>
      <c r="G64" s="2">
        <f t="shared" si="38"/>
        <v>0</v>
      </c>
      <c r="H64" s="2">
        <f t="shared" si="38"/>
        <v>1</v>
      </c>
      <c r="I64" s="2">
        <f t="shared" si="38"/>
        <v>0</v>
      </c>
      <c r="J64" s="2">
        <f t="shared" si="38"/>
        <v>1</v>
      </c>
      <c r="K64" s="2">
        <f t="shared" si="38"/>
        <v>0</v>
      </c>
      <c r="L64" s="2">
        <f t="shared" si="38"/>
        <v>1</v>
      </c>
      <c r="M64" s="2">
        <f t="shared" si="38"/>
        <v>0</v>
      </c>
      <c r="N64" s="32">
        <f t="shared" si="38"/>
        <v>1</v>
      </c>
      <c r="O64" s="2">
        <f t="shared" si="38"/>
        <v>0</v>
      </c>
      <c r="P64" s="2">
        <f t="shared" si="38"/>
        <v>1</v>
      </c>
      <c r="Q64" s="2">
        <f t="shared" si="38"/>
        <v>0</v>
      </c>
      <c r="R64" s="2">
        <f t="shared" si="38"/>
        <v>1</v>
      </c>
      <c r="S64" s="2">
        <f t="shared" si="38"/>
        <v>0</v>
      </c>
      <c r="T64" s="2">
        <f t="shared" si="38"/>
        <v>1</v>
      </c>
      <c r="U64" s="2">
        <f t="shared" si="38"/>
        <v>0</v>
      </c>
      <c r="V64" s="2">
        <f t="shared" si="38"/>
        <v>1</v>
      </c>
      <c r="W64" s="2">
        <f t="shared" si="38"/>
        <v>0</v>
      </c>
      <c r="X64" s="32">
        <f t="shared" si="38"/>
        <v>1</v>
      </c>
      <c r="Y64" s="2">
        <f t="shared" si="38"/>
        <v>0</v>
      </c>
      <c r="Z64" s="2">
        <f t="shared" si="38"/>
        <v>1</v>
      </c>
      <c r="AA64" s="2">
        <f t="shared" si="38"/>
        <v>0</v>
      </c>
      <c r="AB64" s="2">
        <f t="shared" si="38"/>
        <v>0</v>
      </c>
      <c r="AC64" s="2">
        <f t="shared" si="38"/>
        <v>0</v>
      </c>
      <c r="AD64" s="2">
        <f t="shared" si="38"/>
        <v>0</v>
      </c>
      <c r="AE64" s="2">
        <f t="shared" si="38"/>
        <v>0</v>
      </c>
      <c r="AF64" s="2">
        <f t="shared" si="38"/>
        <v>0</v>
      </c>
      <c r="AG64" s="2">
        <f t="shared" si="38"/>
        <v>0</v>
      </c>
      <c r="AH64" s="32">
        <f t="shared" si="38"/>
        <v>0</v>
      </c>
      <c r="AI64" s="2">
        <f t="shared" si="38"/>
        <v>0</v>
      </c>
      <c r="AJ64" s="2">
        <f t="shared" si="38"/>
        <v>0</v>
      </c>
      <c r="AK64" s="2">
        <f t="shared" si="38"/>
        <v>0</v>
      </c>
      <c r="AL64" s="2">
        <f t="shared" si="38"/>
        <v>0</v>
      </c>
      <c r="AM64" s="2">
        <f t="shared" si="38"/>
        <v>0</v>
      </c>
      <c r="AN64" s="2">
        <f t="shared" si="38"/>
        <v>0</v>
      </c>
      <c r="AO64" s="2">
        <f t="shared" si="38"/>
        <v>0</v>
      </c>
      <c r="AP64" s="2">
        <f t="shared" si="38"/>
        <v>0</v>
      </c>
      <c r="AQ64" s="2">
        <f t="shared" si="38"/>
        <v>0</v>
      </c>
      <c r="AR64" s="32">
        <f t="shared" si="38"/>
        <v>0</v>
      </c>
      <c r="AS64" s="2">
        <f t="shared" si="38"/>
        <v>0</v>
      </c>
      <c r="AT64" s="2">
        <f t="shared" si="38"/>
        <v>0</v>
      </c>
      <c r="AU64" s="2">
        <f t="shared" si="38"/>
        <v>0</v>
      </c>
      <c r="AV64" s="2">
        <f t="shared" si="38"/>
        <v>0</v>
      </c>
      <c r="AW64" s="2">
        <f t="shared" si="38"/>
        <v>0</v>
      </c>
      <c r="AX64" s="2">
        <f t="shared" si="38"/>
        <v>0</v>
      </c>
      <c r="AY64" s="2">
        <f t="shared" si="38"/>
        <v>0</v>
      </c>
      <c r="AZ64" s="2">
        <f t="shared" si="38"/>
        <v>0</v>
      </c>
      <c r="BA64" s="2">
        <f t="shared" si="38"/>
        <v>0</v>
      </c>
      <c r="BB64" s="32">
        <f t="shared" si="38"/>
        <v>0</v>
      </c>
      <c r="BC64" s="2">
        <f t="shared" si="38"/>
        <v>0</v>
      </c>
      <c r="BD64" s="2">
        <f t="shared" si="38"/>
        <v>0</v>
      </c>
      <c r="BE64" s="2">
        <f t="shared" si="38"/>
        <v>0</v>
      </c>
      <c r="BF64" s="2">
        <f t="shared" si="38"/>
        <v>0</v>
      </c>
      <c r="BG64" s="2">
        <f t="shared" si="38"/>
        <v>0</v>
      </c>
      <c r="BH64" s="2">
        <f t="shared" si="38"/>
        <v>0</v>
      </c>
      <c r="BI64" s="2">
        <f t="shared" si="38"/>
        <v>0</v>
      </c>
      <c r="BJ64" s="2">
        <f t="shared" si="38"/>
        <v>0</v>
      </c>
      <c r="BK64" s="2">
        <f t="shared" si="38"/>
        <v>0</v>
      </c>
      <c r="BL64" s="32">
        <f t="shared" si="38"/>
        <v>0</v>
      </c>
      <c r="BM64" s="2">
        <f t="shared" si="38"/>
        <v>0</v>
      </c>
      <c r="BN64" s="2">
        <f t="shared" si="38"/>
        <v>0</v>
      </c>
    </row>
    <row r="65" outlineLevel="1" x14ac:dyDescent="0.25"/>
  </sheetData>
  <conditionalFormatting sqref="D49:E54 G1:XFD1048576 E46:E58 F1:F58 E59:BN60 E58:F1048576 F62:BN64 D24:BL26 F11:BN13 A1:C1048576 D1:E45 D55:D1048576">
    <cfRule type="cellIs" dxfId="8" priority="7" operator="equal">
      <formula>"C"</formula>
    </cfRule>
    <cfRule type="cellIs" dxfId="7" priority="8" operator="equal">
      <formula>"B"</formula>
    </cfRule>
    <cfRule type="cellIs" dxfId="6" priority="9" operator="equal">
      <formula>"A"</formula>
    </cfRule>
  </conditionalFormatting>
  <conditionalFormatting sqref="E62:BN64">
    <cfRule type="cellIs" dxfId="5" priority="6" operator="equal">
      <formula>1</formula>
    </cfRule>
  </conditionalFormatting>
  <conditionalFormatting sqref="E62:BL64">
    <cfRule type="cellIs" dxfId="4" priority="5" operator="equal">
      <formula>0</formula>
    </cfRule>
  </conditionalFormatting>
  <conditionalFormatting sqref="E24:BL26">
    <cfRule type="cellIs" dxfId="3" priority="4" operator="equal">
      <formula>1</formula>
    </cfRule>
  </conditionalFormatting>
  <conditionalFormatting sqref="E24:BL26">
    <cfRule type="cellIs" dxfId="2" priority="3" operator="equal">
      <formula>0</formula>
    </cfRule>
  </conditionalFormatting>
  <conditionalFormatting sqref="E11:BN13">
    <cfRule type="cellIs" dxfId="1" priority="2" operator="equal">
      <formula>1</formula>
    </cfRule>
  </conditionalFormatting>
  <conditionalFormatting sqref="E11:BN13">
    <cfRule type="cellIs" dxfId="0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581EF0183E2C49B3C4526632A8FBB9" ma:contentTypeVersion="6" ma:contentTypeDescription="Een nieuw document maken." ma:contentTypeScope="" ma:versionID="c45078df31918354262226084f7f22f6">
  <xsd:schema xmlns:xsd="http://www.w3.org/2001/XMLSchema" xmlns:xs="http://www.w3.org/2001/XMLSchema" xmlns:p="http://schemas.microsoft.com/office/2006/metadata/properties" xmlns:ns2="d997e325-e7c4-49a4-b6a8-2a594541a3df" targetNamespace="http://schemas.microsoft.com/office/2006/metadata/properties" ma:root="true" ma:fieldsID="f0e718f194454a845acb0f6f0ab36677" ns2:_="">
    <xsd:import namespace="d997e325-e7c4-49a4-b6a8-2a594541a3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97e325-e7c4-49a4-b6a8-2a594541a3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E74AE4A-274F-459A-A77B-46B0C39EFA34}"/>
</file>

<file path=customXml/itemProps2.xml><?xml version="1.0" encoding="utf-8"?>
<ds:datastoreItem xmlns:ds="http://schemas.openxmlformats.org/officeDocument/2006/customXml" ds:itemID="{FA5AD629-65D6-4B74-A7A4-95FC37B112A5}"/>
</file>

<file path=customXml/itemProps3.xml><?xml version="1.0" encoding="utf-8"?>
<ds:datastoreItem xmlns:ds="http://schemas.openxmlformats.org/officeDocument/2006/customXml" ds:itemID="{F5E96E0F-C1E4-497A-A2BC-601B4601D43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7</vt:i4>
      </vt:variant>
    </vt:vector>
  </HeadingPairs>
  <TitlesOfParts>
    <vt:vector size="9" baseType="lpstr">
      <vt:lpstr>Data</vt:lpstr>
      <vt:lpstr>Grafical</vt:lpstr>
      <vt:lpstr>Batch_1</vt:lpstr>
      <vt:lpstr>Batch_2</vt:lpstr>
      <vt:lpstr>Batch_3</vt:lpstr>
      <vt:lpstr>CT_A</vt:lpstr>
      <vt:lpstr>CT_B</vt:lpstr>
      <vt:lpstr>CT_C</vt:lpstr>
      <vt:lpstr>Order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Dennis@Symbol</dc:creator>
  <cp:lastModifiedBy>Alfons ten Tije</cp:lastModifiedBy>
  <dcterms:created xsi:type="dcterms:W3CDTF">2010-06-01T09:42:07Z</dcterms:created>
  <dcterms:modified xsi:type="dcterms:W3CDTF">2015-03-26T10:20:45Z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0x01010004581EF0183E2C49B3C4526632A8FBB9</vt:lpwstr>
  </property>
</Properties>
</file>